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ceadiskstation\Programs\Community Choice Aggregation\Rate Setting\RCEA Rate Sheets\Mobile Home Park Rebundled Rate Sheets\"/>
    </mc:Choice>
  </mc:AlternateContent>
  <xr:revisionPtr revIDLastSave="0" documentId="13_ncr:8001_{ED8212EE-B5BD-426B-8624-4F91BDB10E60}" xr6:coauthVersionLast="47" xr6:coauthVersionMax="47" xr10:uidLastSave="{00000000-0000-0000-0000-000000000000}"/>
  <workbookProtection workbookAlgorithmName="SHA-512" workbookHashValue="XNwoNXMKu9+oc4HEna9vTQgPYxnW+xsQBpma+bHcYWsctoj8T17x0xv5ymnYcaEVXdJmZIObxmr19JMcKOSXFQ==" workbookSaltValue="7KMwwY6BdAfq9j3sEijPGg==" workbookSpinCount="100000" lockStructure="1"/>
  <bookViews>
    <workbookView xWindow="-120" yWindow="-120" windowWidth="29040" windowHeight="15840" xr2:uid="{069EBDD2-6BB6-442D-85DB-7784E4EFC7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1" i="1" l="1"/>
  <c r="D10" i="1"/>
</calcChain>
</file>

<file path=xl/sharedStrings.xml><?xml version="1.0" encoding="utf-8"?>
<sst xmlns="http://schemas.openxmlformats.org/spreadsheetml/2006/main" count="34" uniqueCount="34">
  <si>
    <t>Redwood Coast Energy Authority</t>
  </si>
  <si>
    <t>Mobile Home Park</t>
  </si>
  <si>
    <t>Rebundled Rate Template</t>
  </si>
  <si>
    <t>Rate: ET-1 $/kWh</t>
  </si>
  <si>
    <t>Tier 1</t>
  </si>
  <si>
    <t xml:space="preserve">Tier 2 </t>
  </si>
  <si>
    <t>Tier 3</t>
  </si>
  <si>
    <t>Rate Inputs: ET-1 $/kWh</t>
  </si>
  <si>
    <t xml:space="preserve">Generation </t>
  </si>
  <si>
    <t>Power Charge Indifference Adjustment</t>
  </si>
  <si>
    <t>Franchise Fee</t>
  </si>
  <si>
    <t xml:space="preserve">Distribution </t>
  </si>
  <si>
    <t>Baseline Usage</t>
  </si>
  <si>
    <t>Tier 1 (101-400% of Baseline)</t>
  </si>
  <si>
    <t>Tier 2 (High Usage Over 400% of Baseline)</t>
  </si>
  <si>
    <t xml:space="preserve">Transmission </t>
  </si>
  <si>
    <t xml:space="preserve">Transmission Rate Adjustment </t>
  </si>
  <si>
    <t xml:space="preserve">Reliability Services </t>
  </si>
  <si>
    <t>Public Purpose Programs</t>
  </si>
  <si>
    <t xml:space="preserve">Nuclear Decommissioning </t>
  </si>
  <si>
    <t>Competition Transition Charges</t>
  </si>
  <si>
    <t>Energy Cost Recovery Amount</t>
  </si>
  <si>
    <t>New System Generation Charge</t>
  </si>
  <si>
    <t xml:space="preserve">Additional Discounts </t>
  </si>
  <si>
    <t>Total Discount ($ per dwelling per day)</t>
  </si>
  <si>
    <t xml:space="preserve">California Climate Credit (per household, per semi-annual payment) </t>
  </si>
  <si>
    <t>*Please find the remaining rate inputs on sheet 2 of PG&amp;E's current ET tariff:  https://www.pge.com/tariffs/index.page</t>
  </si>
  <si>
    <t xml:space="preserve">*The CARE/FERA discount should be calculated using the Total Rate from sheet 1 of PG&amp;E's tariff </t>
  </si>
  <si>
    <t xml:space="preserve">Blue cells contain formulas </t>
  </si>
  <si>
    <t xml:space="preserve">Bordered cells are locked for editing </t>
  </si>
  <si>
    <t xml:space="preserve">Green cells must be filled in by user to rebundle rates </t>
  </si>
  <si>
    <t>Grey cells may be filled in by user and must be used for billing but do not affect $/kWh rate</t>
  </si>
  <si>
    <t>Wildfire Fund Chage</t>
  </si>
  <si>
    <t>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</si>
</sst>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2"/>
      <color theme="3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5"/>
      <color theme="3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9" fontId="5" fillId="0" borderId="0" xfId="1" applyNumberFormat="1" applyFont="1" applyBorder="1" applyAlignment="1" applyProtection="1"/>
    <xf numFmtId="49" fontId="5" fillId="0" borderId="0" xfId="1" applyNumberFormat="1" applyFont="1" applyBorder="1" applyAlignment="1" applyProtection="1">
      <alignment wrapText="1"/>
    </xf>
    <xf numFmtId="49" fontId="5" fillId="0" borderId="1" xfId="1" applyNumberFormat="1" applyFont="1" applyAlignment="1" applyProtection="1"/>
    <xf numFmtId="0" fontId="4" fillId="3" borderId="0" xfId="3" applyFont="1" applyProtection="1"/>
    <xf numFmtId="0" fontId="4" fillId="3" borderId="0" xfId="3" applyFont="1" applyAlignment="1" applyProtection="1">
      <alignment horizontal="center"/>
    </xf>
    <xf numFmtId="0" fontId="4" fillId="4" borderId="0" xfId="4" applyFont="1" applyProtection="1"/>
    <xf numFmtId="164" fontId="6" fillId="6" borderId="0" xfId="0" applyNumberFormat="1" applyFont="1" applyFill="1" applyAlignment="1">
      <alignment horizontal="center"/>
    </xf>
    <xf numFmtId="164" fontId="4" fillId="0" borderId="0" xfId="0" applyNumberFormat="1" applyFont="1"/>
    <xf numFmtId="0" fontId="4" fillId="5" borderId="0" xfId="5" applyFont="1" applyProtection="1"/>
    <xf numFmtId="0" fontId="7" fillId="2" borderId="0" xfId="2" applyFont="1" applyProtection="1"/>
    <xf numFmtId="164" fontId="4" fillId="0" borderId="0" xfId="0" applyNumberFormat="1" applyFont="1" applyAlignment="1">
      <alignment horizontal="center"/>
    </xf>
    <xf numFmtId="49" fontId="8" fillId="0" borderId="1" xfId="1" applyNumberFormat="1" applyFont="1" applyAlignment="1" applyProtection="1"/>
    <xf numFmtId="49" fontId="8" fillId="0" borderId="1" xfId="1" applyNumberFormat="1" applyFont="1" applyAlignment="1" applyProtection="1">
      <alignment horizontal="center"/>
    </xf>
    <xf numFmtId="0" fontId="4" fillId="0" borderId="2" xfId="0" applyFont="1" applyBorder="1"/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/>
    <xf numFmtId="164" fontId="4" fillId="0" borderId="5" xfId="0" applyNumberFormat="1" applyFont="1" applyBorder="1" applyAlignment="1">
      <alignment horizontal="center"/>
    </xf>
    <xf numFmtId="0" fontId="4" fillId="0" borderId="6" xfId="0" applyFont="1" applyBorder="1"/>
    <xf numFmtId="164" fontId="4" fillId="0" borderId="7" xfId="0" applyNumberFormat="1" applyFont="1" applyBorder="1" applyAlignment="1">
      <alignment horizontal="center"/>
    </xf>
    <xf numFmtId="164" fontId="4" fillId="7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1" xfId="1" applyFont="1" applyAlignment="1" applyProtection="1"/>
    <xf numFmtId="0" fontId="8" fillId="0" borderId="1" xfId="1" applyFont="1" applyAlignment="1" applyProtection="1">
      <alignment horizontal="center"/>
      <protection locked="0"/>
    </xf>
    <xf numFmtId="164" fontId="4" fillId="8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164" fontId="4" fillId="8" borderId="0" xfId="0" applyNumberFormat="1" applyFont="1" applyFill="1" applyAlignment="1" applyProtection="1">
      <alignment horizontal="center" vertical="center"/>
      <protection locked="0"/>
    </xf>
    <xf numFmtId="0" fontId="4" fillId="8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0" fontId="7" fillId="6" borderId="0" xfId="0" applyFont="1" applyFill="1" applyAlignment="1">
      <alignment vertical="top"/>
    </xf>
    <xf numFmtId="0" fontId="4" fillId="0" borderId="8" xfId="0" applyFont="1" applyBorder="1"/>
    <xf numFmtId="0" fontId="4" fillId="0" borderId="9" xfId="0" applyFont="1" applyBorder="1"/>
    <xf numFmtId="0" fontId="4" fillId="7" borderId="0" xfId="0" applyFont="1" applyFill="1"/>
  </cellXfs>
  <cellStyles count="6">
    <cellStyle name="20% - Accent1" xfId="3" builtinId="30"/>
    <cellStyle name="40% - Accent1" xfId="4" builtinId="31"/>
    <cellStyle name="60% - Accent1" xfId="5" builtinId="32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123825</xdr:rowOff>
    </xdr:from>
    <xdr:to>
      <xdr:col>3</xdr:col>
      <xdr:colOff>219872</xdr:colOff>
      <xdr:row>1</xdr:row>
      <xdr:rowOff>780892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6CB994-6795-4FF2-A763-76E9CF259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123825"/>
          <a:ext cx="3791746" cy="847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E663-9550-49CE-BFA1-4D4480159950}">
  <dimension ref="C2:E45"/>
  <sheetViews>
    <sheetView showGridLines="0" tabSelected="1" topLeftCell="A6" workbookViewId="0">
      <selection activeCell="D8" sqref="D8"/>
    </sheetView>
  </sheetViews>
  <sheetFormatPr defaultColWidth="8.7109375" defaultRowHeight="15" x14ac:dyDescent="0.25"/>
  <cols>
    <col min="1" max="1" width="8.7109375" style="1"/>
    <col min="2" max="2" width="6.140625" style="1" customWidth="1"/>
    <col min="3" max="3" width="39.42578125" style="1" customWidth="1"/>
    <col min="4" max="4" width="11.5703125" style="2" customWidth="1"/>
    <col min="5" max="5" width="13.85546875" style="1" customWidth="1"/>
    <col min="6" max="6" width="8.7109375" style="1"/>
    <col min="7" max="7" width="36.5703125" style="1" bestFit="1" customWidth="1"/>
    <col min="8" max="8" width="7.85546875" style="1" customWidth="1"/>
    <col min="9" max="16384" width="8.7109375" style="1"/>
  </cols>
  <sheetData>
    <row r="2" spans="3:5" ht="72" customHeight="1" x14ac:dyDescent="0.25"/>
    <row r="3" spans="3:5" ht="28.5" x14ac:dyDescent="0.45">
      <c r="C3" s="3" t="s">
        <v>0</v>
      </c>
      <c r="D3" s="4"/>
    </row>
    <row r="4" spans="3:5" ht="28.5" x14ac:dyDescent="0.45">
      <c r="C4" s="3" t="s">
        <v>1</v>
      </c>
    </row>
    <row r="5" spans="3:5" ht="28.5" x14ac:dyDescent="0.45">
      <c r="C5" s="3" t="s">
        <v>2</v>
      </c>
      <c r="D5" s="3"/>
    </row>
    <row r="6" spans="3:5" ht="28.5" x14ac:dyDescent="0.45">
      <c r="C6" s="3" t="s">
        <v>33</v>
      </c>
    </row>
    <row r="7" spans="3:5" ht="29.25" thickBot="1" x14ac:dyDescent="0.5">
      <c r="C7" s="5"/>
      <c r="D7" s="5"/>
    </row>
    <row r="8" spans="3:5" ht="15.75" thickTop="1" x14ac:dyDescent="0.25">
      <c r="C8" s="6" t="s">
        <v>3</v>
      </c>
      <c r="D8" s="7"/>
    </row>
    <row r="9" spans="3:5" x14ac:dyDescent="0.25">
      <c r="C9" s="8" t="s">
        <v>4</v>
      </c>
      <c r="D9" s="9">
        <f>SUM(D15:D19)-D20+SUM(D23:D24)-D25+SUM(D26:D28)-D29+SUM(D30:D31)</f>
        <v>0.15011000000000002</v>
      </c>
      <c r="E9" s="10"/>
    </row>
    <row r="10" spans="3:5" x14ac:dyDescent="0.25">
      <c r="C10" s="11" t="s">
        <v>5</v>
      </c>
      <c r="D10" s="9">
        <f>SUM(D15:D19)+D21+SUM(D23:D24)-D25+SUM(D26:D28)-D29+SUM(D30:D31)</f>
        <v>0.15011000000000002</v>
      </c>
      <c r="E10" s="10"/>
    </row>
    <row r="11" spans="3:5" x14ac:dyDescent="0.25">
      <c r="C11" s="12" t="s">
        <v>6</v>
      </c>
      <c r="D11" s="9">
        <f>SUM(D15:D19)+SUM(D22:D24)-D25+SUM(D26:D28)-D29+SUM(D30:D31)</f>
        <v>0.15011000000000002</v>
      </c>
      <c r="E11" s="10"/>
    </row>
    <row r="12" spans="3:5" x14ac:dyDescent="0.25">
      <c r="D12" s="13"/>
      <c r="E12" s="10"/>
    </row>
    <row r="13" spans="3:5" ht="20.25" thickBot="1" x14ac:dyDescent="0.35">
      <c r="C13" s="14" t="s">
        <v>7</v>
      </c>
      <c r="D13" s="15"/>
      <c r="E13" s="10"/>
    </row>
    <row r="14" spans="3:5" ht="15.75" thickTop="1" x14ac:dyDescent="0.25">
      <c r="E14" s="10"/>
    </row>
    <row r="15" spans="3:5" x14ac:dyDescent="0.25">
      <c r="C15" s="16" t="s">
        <v>8</v>
      </c>
      <c r="D15" s="17">
        <v>0.12914</v>
      </c>
      <c r="E15" s="10"/>
    </row>
    <row r="16" spans="3:5" x14ac:dyDescent="0.25">
      <c r="C16" s="18" t="s">
        <v>9</v>
      </c>
      <c r="D16" s="19">
        <v>2.002E-2</v>
      </c>
      <c r="E16" s="10"/>
    </row>
    <row r="17" spans="3:4" x14ac:dyDescent="0.25">
      <c r="C17" s="20" t="s">
        <v>10</v>
      </c>
      <c r="D17" s="21">
        <v>9.5E-4</v>
      </c>
    </row>
    <row r="18" spans="3:4" x14ac:dyDescent="0.25">
      <c r="D18" s="13"/>
    </row>
    <row r="19" spans="3:4" x14ac:dyDescent="0.25">
      <c r="C19" s="1" t="s">
        <v>11</v>
      </c>
      <c r="D19" s="22">
        <v>0</v>
      </c>
    </row>
    <row r="20" spans="3:4" x14ac:dyDescent="0.25">
      <c r="C20" s="1" t="s">
        <v>12</v>
      </c>
      <c r="D20" s="22">
        <v>0</v>
      </c>
    </row>
    <row r="21" spans="3:4" x14ac:dyDescent="0.25">
      <c r="C21" s="1" t="s">
        <v>13</v>
      </c>
      <c r="D21" s="22">
        <v>0</v>
      </c>
    </row>
    <row r="22" spans="3:4" x14ac:dyDescent="0.25">
      <c r="C22" s="1" t="s">
        <v>14</v>
      </c>
      <c r="D22" s="22">
        <v>0</v>
      </c>
    </row>
    <row r="23" spans="3:4" x14ac:dyDescent="0.25">
      <c r="C23" s="1" t="s">
        <v>15</v>
      </c>
      <c r="D23" s="22">
        <v>0</v>
      </c>
    </row>
    <row r="24" spans="3:4" x14ac:dyDescent="0.25">
      <c r="C24" s="1" t="s">
        <v>16</v>
      </c>
      <c r="D24" s="22">
        <v>0</v>
      </c>
    </row>
    <row r="25" spans="3:4" x14ac:dyDescent="0.25">
      <c r="C25" s="1" t="s">
        <v>17</v>
      </c>
      <c r="D25" s="22">
        <v>0</v>
      </c>
    </row>
    <row r="26" spans="3:4" x14ac:dyDescent="0.25">
      <c r="C26" s="1" t="s">
        <v>18</v>
      </c>
      <c r="D26" s="22">
        <v>0</v>
      </c>
    </row>
    <row r="27" spans="3:4" x14ac:dyDescent="0.25">
      <c r="C27" s="1" t="s">
        <v>19</v>
      </c>
      <c r="D27" s="22">
        <v>0</v>
      </c>
    </row>
    <row r="28" spans="3:4" x14ac:dyDescent="0.25">
      <c r="C28" s="1" t="s">
        <v>20</v>
      </c>
      <c r="D28" s="22">
        <v>0</v>
      </c>
    </row>
    <row r="29" spans="3:4" x14ac:dyDescent="0.25">
      <c r="C29" s="1" t="s">
        <v>21</v>
      </c>
      <c r="D29" s="22">
        <v>0</v>
      </c>
    </row>
    <row r="30" spans="3:4" x14ac:dyDescent="0.25">
      <c r="C30" s="1" t="s">
        <v>32</v>
      </c>
      <c r="D30" s="22">
        <v>0</v>
      </c>
    </row>
    <row r="31" spans="3:4" x14ac:dyDescent="0.25">
      <c r="C31" s="1" t="s">
        <v>22</v>
      </c>
      <c r="D31" s="22">
        <v>0</v>
      </c>
    </row>
    <row r="32" spans="3:4" x14ac:dyDescent="0.25">
      <c r="D32" s="23"/>
    </row>
    <row r="33" spans="3:4" ht="20.25" thickBot="1" x14ac:dyDescent="0.35">
      <c r="C33" s="24" t="s">
        <v>23</v>
      </c>
      <c r="D33" s="25"/>
    </row>
    <row r="34" spans="3:4" ht="15.75" thickTop="1" x14ac:dyDescent="0.25">
      <c r="C34" s="1" t="s">
        <v>24</v>
      </c>
      <c r="D34" s="26">
        <v>0</v>
      </c>
    </row>
    <row r="35" spans="3:4" ht="30" x14ac:dyDescent="0.25">
      <c r="C35" s="27" t="s">
        <v>25</v>
      </c>
      <c r="D35" s="28">
        <v>0</v>
      </c>
    </row>
    <row r="36" spans="3:4" x14ac:dyDescent="0.25">
      <c r="C36" s="27"/>
      <c r="D36" s="13"/>
    </row>
    <row r="37" spans="3:4" x14ac:dyDescent="0.25">
      <c r="C37" s="30" t="s">
        <v>26</v>
      </c>
      <c r="D37" s="30"/>
    </row>
    <row r="38" spans="3:4" ht="30" customHeight="1" x14ac:dyDescent="0.25">
      <c r="C38" s="30" t="s">
        <v>27</v>
      </c>
      <c r="D38" s="30"/>
    </row>
    <row r="40" spans="3:4" x14ac:dyDescent="0.25">
      <c r="C40" s="31" t="s">
        <v>28</v>
      </c>
      <c r="D40" s="31"/>
    </row>
    <row r="41" spans="3:4" x14ac:dyDescent="0.25">
      <c r="C41" s="32" t="s">
        <v>29</v>
      </c>
      <c r="D41" s="33"/>
    </row>
    <row r="42" spans="3:4" x14ac:dyDescent="0.25">
      <c r="C42" s="34" t="s">
        <v>30</v>
      </c>
      <c r="D42" s="34"/>
    </row>
    <row r="43" spans="3:4" x14ac:dyDescent="0.25">
      <c r="C43" s="29" t="s">
        <v>31</v>
      </c>
      <c r="D43" s="29"/>
    </row>
    <row r="44" spans="3:4" x14ac:dyDescent="0.25">
      <c r="C44" s="29"/>
      <c r="D44" s="29"/>
    </row>
    <row r="45" spans="3:4" x14ac:dyDescent="0.25">
      <c r="D45" s="1"/>
    </row>
  </sheetData>
  <sheetProtection algorithmName="SHA-512" hashValue="32NgtTA0bO2RG8AUxnCfMH6eji5O6gsBgIEPE2toKB69svrVUA86l3BSMBemzqEDWq+F53iuaG3hnwRdE+Qlmw==" saltValue="B8ZB0D7ii9jGjIj6ShC5gw==" spinCount="100000" sheet="1" objects="1" scenarios="1"/>
  <mergeCells count="6">
    <mergeCell ref="C43:D44"/>
    <mergeCell ref="C37:D37"/>
    <mergeCell ref="C38:D38"/>
    <mergeCell ref="C40:D40"/>
    <mergeCell ref="C41:D41"/>
    <mergeCell ref="C42:D4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4714A59118B4993831B18486CDDE1" ma:contentTypeVersion="14" ma:contentTypeDescription="Create a new document." ma:contentTypeScope="" ma:versionID="4fe79fa6e9fa63965c1a86ffa00c13ff">
  <xsd:schema xmlns:xsd="http://www.w3.org/2001/XMLSchema" xmlns:xs="http://www.w3.org/2001/XMLSchema" xmlns:p="http://schemas.microsoft.com/office/2006/metadata/properties" xmlns:ns2="bcf8096f-5307-4f65-a78d-1a1ed10ef03e" xmlns:ns3="cb0feea8-145c-4789-b758-a4de532841ef" targetNamespace="http://schemas.microsoft.com/office/2006/metadata/properties" ma:root="true" ma:fieldsID="97fd97e6f3fa8291b0b623e3700e42b6" ns2:_="" ns3:_="">
    <xsd:import namespace="bcf8096f-5307-4f65-a78d-1a1ed10ef03e"/>
    <xsd:import namespace="cb0feea8-145c-4789-b758-a4de532841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8096f-5307-4f65-a78d-1a1ed10ef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947297-bd03-4d63-ad67-021fe717d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Image" ma:index="21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eea8-145c-4789-b758-a4de532841e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74cfc73-2227-4aef-a4c6-469f6201e20b}" ma:internalName="TaxCatchAll" ma:showField="CatchAllData" ma:web="cb0feea8-145c-4789-b758-a4de532841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0feea8-145c-4789-b758-a4de532841ef" xsi:nil="true"/>
    <lcf76f155ced4ddcb4097134ff3c332f xmlns="bcf8096f-5307-4f65-a78d-1a1ed10ef03e">
      <Terms xmlns="http://schemas.microsoft.com/office/infopath/2007/PartnerControls"/>
    </lcf76f155ced4ddcb4097134ff3c332f>
    <Image xmlns="bcf8096f-5307-4f65-a78d-1a1ed10ef03e" xsi:nil="true"/>
  </documentManagement>
</p:properties>
</file>

<file path=customXml/itemProps1.xml><?xml version="1.0" encoding="utf-8"?>
<ds:datastoreItem xmlns:ds="http://schemas.openxmlformats.org/officeDocument/2006/customXml" ds:itemID="{A639B489-AD29-40A1-B6DD-1761EAC7B544}"/>
</file>

<file path=customXml/itemProps2.xml><?xml version="1.0" encoding="utf-8"?>
<ds:datastoreItem xmlns:ds="http://schemas.openxmlformats.org/officeDocument/2006/customXml" ds:itemID="{FD7EEB41-777F-475A-B5A1-462F239CFCA0}"/>
</file>

<file path=customXml/itemProps3.xml><?xml version="1.0" encoding="utf-8"?>
<ds:datastoreItem xmlns:ds="http://schemas.openxmlformats.org/officeDocument/2006/customXml" ds:itemID="{922E9B15-9DDB-4B6E-8607-60CAA07B5F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Mahayla Slackerelli</dc:creator>
  <cp:lastModifiedBy>Sally Regli</cp:lastModifiedBy>
  <dcterms:created xsi:type="dcterms:W3CDTF">2021-03-22T23:19:31Z</dcterms:created>
  <dcterms:modified xsi:type="dcterms:W3CDTF">2022-03-07T17:01:44Z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0x01010076D4714A59118B4993831B18486CDDE1</vt:lpwstr>
  </property>
</Properties>
</file>