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\\rceadiskstation\Programs\Community Choice Aggregation\Power Procurement\Procurement Mechanisms\Feed-in tariffs\RCEA public facing materials\"/>
    </mc:Choice>
  </mc:AlternateContent>
  <xr:revisionPtr revIDLastSave="0" documentId="13_ncr:1_{449A1B51-4E8B-432B-95D6-88B634480C15}" xr6:coauthVersionLast="40" xr6:coauthVersionMax="40" xr10:uidLastSave="{00000000-0000-0000-0000-000000000000}"/>
  <bookViews>
    <workbookView xWindow="0" yWindow="0" windowWidth="28800" windowHeight="11565" tabRatio="714" firstSheet="1" activeTab="1" xr2:uid="{00000000-000D-0000-FFFF-FFFF00000000}"/>
  </bookViews>
  <sheets>
    <sheet name="index" sheetId="2" state="hidden" r:id="rId1"/>
    <sheet name="Estimated Future Generation" sheetId="13" r:id="rId2"/>
  </sheets>
  <definedNames>
    <definedName name="errlist">index!$F$5:$F$9</definedName>
    <definedName name="ERRlistyear">index!$N$5:$N$10</definedName>
    <definedName name="fac_statuslist">index!$D$5:$D$7</definedName>
    <definedName name="genfacilitydeliverability">index!$P$5:$P$8</definedName>
    <definedName name="interconnectstatus">index!$S$5:$S$12</definedName>
    <definedName name="securitylist">index!$H$5:$H$7</definedName>
    <definedName name="sitecontrol">index!$J$5:$J$11</definedName>
    <definedName name="startdate">#REF!</definedName>
    <definedName name="statelist">index!$B$5:$B$64</definedName>
    <definedName name="storagefacilitydeliverability">index!#REF!</definedName>
    <definedName name="storagetech">index!#REF!</definedName>
    <definedName name="Terms">index!#REF!</definedName>
  </definedNames>
  <calcPr calcId="191029"/>
  <fileRecoveryPr autoRecover="0"/>
  <webPublishObjects count="1">
    <webPublishObject id="27060" divId="2007rpsrfo_attachd_offerform_042307_27060" destinationFile="C:\Documents and Settings\act6\Desktop\2007rpsrfo_attachd_offerform_042307.htm"/>
  </webPublishObject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347" i="13" l="1"/>
  <c r="D25" i="13" l="1"/>
  <c r="D42" i="13" s="1"/>
  <c r="D59" i="13" s="1"/>
  <c r="D76" i="13" s="1"/>
  <c r="D93" i="13" s="1"/>
  <c r="D110" i="13" s="1"/>
  <c r="D127" i="13" s="1"/>
  <c r="D144" i="13" s="1"/>
  <c r="D161" i="13" s="1"/>
  <c r="D178" i="13" s="1"/>
  <c r="D195" i="13" s="1"/>
  <c r="D212" i="13" s="1"/>
  <c r="D229" i="13" s="1"/>
  <c r="D246" i="13" s="1"/>
  <c r="D263" i="13" s="1"/>
  <c r="D280" i="13" s="1"/>
  <c r="D297" i="13" s="1"/>
  <c r="D314" i="13" s="1"/>
  <c r="D331" i="13" s="1"/>
  <c r="D348" i="13" s="1"/>
  <c r="AE17" i="13"/>
  <c r="AD17" i="13" s="1"/>
  <c r="AC17" i="13" s="1"/>
  <c r="AE21" i="13" l="1"/>
  <c r="AD21" i="13" s="1"/>
  <c r="AC21" i="13" s="1"/>
  <c r="AE18" i="13"/>
  <c r="AD18" i="13" s="1"/>
  <c r="AC18" i="13" s="1"/>
  <c r="AE12" i="13"/>
  <c r="AD12" i="13" s="1"/>
  <c r="AC12" i="13" s="1"/>
  <c r="AE15" i="13"/>
  <c r="AD15" i="13" s="1"/>
  <c r="AC15" i="13" s="1"/>
  <c r="AE29" i="13"/>
  <c r="AD29" i="13" s="1"/>
  <c r="AE11" i="13"/>
  <c r="AD11" i="13" s="1"/>
  <c r="AC11" i="13" s="1"/>
  <c r="AE22" i="13"/>
  <c r="AD22" i="13" s="1"/>
  <c r="AC22" i="13" s="1"/>
  <c r="AE16" i="13"/>
  <c r="AD16" i="13" s="1"/>
  <c r="AC16" i="13" s="1"/>
  <c r="AE20" i="13"/>
  <c r="AD20" i="13" s="1"/>
  <c r="AC20" i="13" s="1"/>
  <c r="AE14" i="13"/>
  <c r="AD14" i="13" s="1"/>
  <c r="AC14" i="13" s="1"/>
  <c r="AE13" i="13"/>
  <c r="AD13" i="13" s="1"/>
  <c r="AC13" i="13" s="1"/>
  <c r="AE19" i="13"/>
  <c r="AD19" i="13" s="1"/>
  <c r="AC19" i="13" s="1"/>
  <c r="AE36" i="13" l="1"/>
  <c r="AD36" i="13" s="1"/>
  <c r="AC36" i="13" s="1"/>
  <c r="AE32" i="13"/>
  <c r="AD32" i="13" s="1"/>
  <c r="AC32" i="13" s="1"/>
  <c r="S23" i="13"/>
  <c r="T23" i="13"/>
  <c r="I23" i="13"/>
  <c r="Q23" i="13"/>
  <c r="X23" i="13"/>
  <c r="R23" i="13"/>
  <c r="M23" i="13"/>
  <c r="Y23" i="13"/>
  <c r="AE37" i="13"/>
  <c r="AD37" i="13" s="1"/>
  <c r="AC37" i="13" s="1"/>
  <c r="AE35" i="13"/>
  <c r="AD35" i="13" s="1"/>
  <c r="AC35" i="13" s="1"/>
  <c r="AE39" i="13"/>
  <c r="AD39" i="13" s="1"/>
  <c r="AC39" i="13" s="1"/>
  <c r="AE34" i="13"/>
  <c r="AD34" i="13" s="1"/>
  <c r="AC34" i="13" s="1"/>
  <c r="AE28" i="13"/>
  <c r="AD28" i="13" s="1"/>
  <c r="AE31" i="13"/>
  <c r="AD31" i="13" s="1"/>
  <c r="AC31" i="13" s="1"/>
  <c r="AE38" i="13"/>
  <c r="AD38" i="13" s="1"/>
  <c r="AC38" i="13" s="1"/>
  <c r="AE30" i="13"/>
  <c r="AD30" i="13" s="1"/>
  <c r="AC30" i="13" s="1"/>
  <c r="AE33" i="13"/>
  <c r="AD33" i="13" s="1"/>
  <c r="AC33" i="13" s="1"/>
  <c r="J23" i="13"/>
  <c r="G23" i="13"/>
  <c r="AC23" i="13"/>
  <c r="AA23" i="13"/>
  <c r="O23" i="13"/>
  <c r="U23" i="13"/>
  <c r="P23" i="13"/>
  <c r="Z23" i="13"/>
  <c r="N23" i="13"/>
  <c r="L23" i="13"/>
  <c r="AB23" i="13"/>
  <c r="K23" i="13"/>
  <c r="E23" i="13"/>
  <c r="W23" i="13"/>
  <c r="F23" i="13"/>
  <c r="V23" i="13"/>
  <c r="H23" i="13"/>
  <c r="AC29" i="13"/>
  <c r="P40" i="13" l="1"/>
  <c r="I40" i="13"/>
  <c r="AC24" i="13"/>
  <c r="K40" i="13"/>
  <c r="Y40" i="13"/>
  <c r="S40" i="13"/>
  <c r="AA40" i="13"/>
  <c r="V40" i="13"/>
  <c r="X40" i="13"/>
  <c r="U40" i="13"/>
  <c r="Q40" i="13"/>
  <c r="AE46" i="13"/>
  <c r="AD46" i="13" s="1"/>
  <c r="AC46" i="13" s="1"/>
  <c r="AE56" i="13"/>
  <c r="AD56" i="13" s="1"/>
  <c r="AC56" i="13" s="1"/>
  <c r="AE47" i="13"/>
  <c r="AD47" i="13" s="1"/>
  <c r="AC47" i="13" s="1"/>
  <c r="AE53" i="13"/>
  <c r="AD53" i="13" s="1"/>
  <c r="AC53" i="13" s="1"/>
  <c r="AE51" i="13"/>
  <c r="AD51" i="13" s="1"/>
  <c r="AC51" i="13" s="1"/>
  <c r="AE52" i="13"/>
  <c r="AD52" i="13" s="1"/>
  <c r="AC52" i="13" s="1"/>
  <c r="AE54" i="13"/>
  <c r="AD54" i="13" s="1"/>
  <c r="AC54" i="13" s="1"/>
  <c r="AE55" i="13"/>
  <c r="AD55" i="13" s="1"/>
  <c r="AC55" i="13" s="1"/>
  <c r="AE45" i="13"/>
  <c r="AD45" i="13" s="1"/>
  <c r="AE49" i="13"/>
  <c r="AD49" i="13" s="1"/>
  <c r="AC49" i="13" s="1"/>
  <c r="AE48" i="13"/>
  <c r="AD48" i="13" s="1"/>
  <c r="AC48" i="13" s="1"/>
  <c r="AE50" i="13"/>
  <c r="AD50" i="13" s="1"/>
  <c r="AC50" i="13" s="1"/>
  <c r="H40" i="13"/>
  <c r="T40" i="13"/>
  <c r="O40" i="13"/>
  <c r="G40" i="13"/>
  <c r="Z40" i="13"/>
  <c r="J40" i="13"/>
  <c r="E40" i="13"/>
  <c r="N40" i="13"/>
  <c r="L40" i="13"/>
  <c r="R40" i="13"/>
  <c r="AC28" i="13"/>
  <c r="AC40" i="13" s="1"/>
  <c r="W40" i="13"/>
  <c r="AB40" i="13"/>
  <c r="F40" i="13"/>
  <c r="M40" i="13"/>
  <c r="AC41" i="13" l="1"/>
  <c r="AE64" i="13"/>
  <c r="AD64" i="13" s="1"/>
  <c r="AC64" i="13" s="1"/>
  <c r="AE72" i="13"/>
  <c r="AD72" i="13" s="1"/>
  <c r="AC72" i="13" s="1"/>
  <c r="AE67" i="13"/>
  <c r="AD67" i="13" s="1"/>
  <c r="AC67" i="13" s="1"/>
  <c r="AE73" i="13"/>
  <c r="AD73" i="13" s="1"/>
  <c r="AC73" i="13" s="1"/>
  <c r="AE63" i="13"/>
  <c r="AD63" i="13" s="1"/>
  <c r="AC63" i="13" s="1"/>
  <c r="AE71" i="13"/>
  <c r="AD71" i="13" s="1"/>
  <c r="AC71" i="13" s="1"/>
  <c r="AE70" i="13"/>
  <c r="AD70" i="13" s="1"/>
  <c r="AC70" i="13" s="1"/>
  <c r="AE62" i="13"/>
  <c r="AD62" i="13" s="1"/>
  <c r="AE66" i="13"/>
  <c r="AD66" i="13" s="1"/>
  <c r="AC66" i="13" s="1"/>
  <c r="AE69" i="13"/>
  <c r="AD69" i="13" s="1"/>
  <c r="AC69" i="13" s="1"/>
  <c r="AE68" i="13"/>
  <c r="AD68" i="13" s="1"/>
  <c r="AC68" i="13" s="1"/>
  <c r="AE65" i="13"/>
  <c r="AD65" i="13" s="1"/>
  <c r="AC65" i="13" s="1"/>
  <c r="AB57" i="13"/>
  <c r="AA57" i="13"/>
  <c r="U57" i="13"/>
  <c r="Y57" i="13"/>
  <c r="G57" i="13"/>
  <c r="R57" i="13"/>
  <c r="N57" i="13"/>
  <c r="M57" i="13"/>
  <c r="I57" i="13"/>
  <c r="O57" i="13"/>
  <c r="X57" i="13"/>
  <c r="K57" i="13"/>
  <c r="AC45" i="13"/>
  <c r="AC57" i="13" s="1"/>
  <c r="S57" i="13"/>
  <c r="Q57" i="13"/>
  <c r="E57" i="13"/>
  <c r="J57" i="13"/>
  <c r="T57" i="13"/>
  <c r="F57" i="13"/>
  <c r="W57" i="13"/>
  <c r="P57" i="13"/>
  <c r="H57" i="13"/>
  <c r="Z57" i="13"/>
  <c r="L57" i="13"/>
  <c r="V57" i="13"/>
  <c r="P74" i="13" l="1"/>
  <c r="R74" i="13"/>
  <c r="J74" i="13"/>
  <c r="U74" i="13"/>
  <c r="S74" i="13"/>
  <c r="X74" i="13"/>
  <c r="AC62" i="13"/>
  <c r="AC74" i="13" s="1"/>
  <c r="F74" i="13"/>
  <c r="V74" i="13"/>
  <c r="H74" i="13"/>
  <c r="N74" i="13"/>
  <c r="AA74" i="13"/>
  <c r="Y74" i="13"/>
  <c r="I74" i="13"/>
  <c r="W74" i="13"/>
  <c r="G74" i="13"/>
  <c r="M74" i="13"/>
  <c r="Z74" i="13"/>
  <c r="AB74" i="13"/>
  <c r="L74" i="13"/>
  <c r="Q74" i="13"/>
  <c r="K74" i="13"/>
  <c r="T74" i="13"/>
  <c r="E74" i="13"/>
  <c r="O74" i="13"/>
  <c r="AC58" i="13"/>
  <c r="AE88" i="13"/>
  <c r="AD88" i="13" s="1"/>
  <c r="AC88" i="13" s="1"/>
  <c r="AE87" i="13"/>
  <c r="AD87" i="13" s="1"/>
  <c r="AC87" i="13" s="1"/>
  <c r="AE83" i="13"/>
  <c r="AD83" i="13" s="1"/>
  <c r="AC83" i="13" s="1"/>
  <c r="AE85" i="13"/>
  <c r="AD85" i="13" s="1"/>
  <c r="AC85" i="13" s="1"/>
  <c r="AE82" i="13"/>
  <c r="AD82" i="13" s="1"/>
  <c r="AC82" i="13" s="1"/>
  <c r="AE79" i="13"/>
  <c r="AD79" i="13" s="1"/>
  <c r="AE80" i="13"/>
  <c r="AD80" i="13" s="1"/>
  <c r="AC80" i="13" s="1"/>
  <c r="AE89" i="13"/>
  <c r="AD89" i="13" s="1"/>
  <c r="AC89" i="13" s="1"/>
  <c r="AE86" i="13"/>
  <c r="AD86" i="13" s="1"/>
  <c r="AC86" i="13" s="1"/>
  <c r="AE84" i="13"/>
  <c r="AD84" i="13" s="1"/>
  <c r="AC84" i="13" s="1"/>
  <c r="AE90" i="13"/>
  <c r="AD90" i="13" s="1"/>
  <c r="AC90" i="13" s="1"/>
  <c r="AE81" i="13"/>
  <c r="AD81" i="13" s="1"/>
  <c r="AC81" i="13" s="1"/>
  <c r="AC75" i="13" l="1"/>
  <c r="J91" i="13"/>
  <c r="P91" i="13"/>
  <c r="F91" i="13"/>
  <c r="AC79" i="13"/>
  <c r="AC91" i="13" s="1"/>
  <c r="L91" i="13"/>
  <c r="I91" i="13"/>
  <c r="AB91" i="13"/>
  <c r="R91" i="13"/>
  <c r="X91" i="13"/>
  <c r="N91" i="13"/>
  <c r="U91" i="13"/>
  <c r="AA91" i="13"/>
  <c r="W91" i="13"/>
  <c r="Z91" i="13"/>
  <c r="E91" i="13"/>
  <c r="Y91" i="13"/>
  <c r="S91" i="13"/>
  <c r="V91" i="13"/>
  <c r="Q91" i="13"/>
  <c r="G91" i="13"/>
  <c r="O91" i="13"/>
  <c r="M91" i="13"/>
  <c r="H91" i="13"/>
  <c r="K91" i="13"/>
  <c r="T91" i="13"/>
  <c r="AE106" i="13"/>
  <c r="AD106" i="13" s="1"/>
  <c r="AC106" i="13" s="1"/>
  <c r="AE105" i="13"/>
  <c r="AD105" i="13" s="1"/>
  <c r="AC105" i="13" s="1"/>
  <c r="AE101" i="13"/>
  <c r="AD101" i="13" s="1"/>
  <c r="AC101" i="13" s="1"/>
  <c r="AE96" i="13"/>
  <c r="AD96" i="13" s="1"/>
  <c r="AE102" i="13"/>
  <c r="AD102" i="13" s="1"/>
  <c r="AC102" i="13" s="1"/>
  <c r="AE99" i="13"/>
  <c r="AD99" i="13" s="1"/>
  <c r="AC99" i="13" s="1"/>
  <c r="AE107" i="13"/>
  <c r="AD107" i="13" s="1"/>
  <c r="AC107" i="13" s="1"/>
  <c r="AE97" i="13"/>
  <c r="AD97" i="13" s="1"/>
  <c r="AC97" i="13" s="1"/>
  <c r="AE103" i="13"/>
  <c r="AD103" i="13" s="1"/>
  <c r="AC103" i="13" s="1"/>
  <c r="AE98" i="13"/>
  <c r="AD98" i="13" s="1"/>
  <c r="AC98" i="13" s="1"/>
  <c r="AE104" i="13"/>
  <c r="AD104" i="13" s="1"/>
  <c r="AC104" i="13" s="1"/>
  <c r="AE100" i="13"/>
  <c r="AD100" i="13" s="1"/>
  <c r="AC100" i="13" s="1"/>
  <c r="AE117" i="13" l="1"/>
  <c r="AD117" i="13" s="1"/>
  <c r="AC117" i="13" s="1"/>
  <c r="AE121" i="13"/>
  <c r="AD121" i="13" s="1"/>
  <c r="AC121" i="13" s="1"/>
  <c r="AE119" i="13"/>
  <c r="AD119" i="13" s="1"/>
  <c r="AC119" i="13" s="1"/>
  <c r="AE124" i="13"/>
  <c r="AD124" i="13" s="1"/>
  <c r="AC124" i="13" s="1"/>
  <c r="AE120" i="13"/>
  <c r="AD120" i="13" s="1"/>
  <c r="AC120" i="13" s="1"/>
  <c r="AE123" i="13"/>
  <c r="AD123" i="13" s="1"/>
  <c r="AC123" i="13" s="1"/>
  <c r="AE113" i="13"/>
  <c r="AD113" i="13" s="1"/>
  <c r="AE115" i="13"/>
  <c r="AD115" i="13" s="1"/>
  <c r="AC115" i="13" s="1"/>
  <c r="AE116" i="13"/>
  <c r="AD116" i="13" s="1"/>
  <c r="AC116" i="13" s="1"/>
  <c r="AE118" i="13"/>
  <c r="AD118" i="13" s="1"/>
  <c r="AC118" i="13" s="1"/>
  <c r="AE122" i="13"/>
  <c r="AD122" i="13" s="1"/>
  <c r="AC122" i="13" s="1"/>
  <c r="AE114" i="13"/>
  <c r="AD114" i="13" s="1"/>
  <c r="AC114" i="13" s="1"/>
  <c r="E108" i="13"/>
  <c r="K108" i="13"/>
  <c r="N108" i="13"/>
  <c r="T108" i="13"/>
  <c r="V108" i="13"/>
  <c r="X108" i="13"/>
  <c r="F108" i="13"/>
  <c r="AC96" i="13"/>
  <c r="AC108" i="13" s="1"/>
  <c r="AB108" i="13"/>
  <c r="J108" i="13"/>
  <c r="G108" i="13"/>
  <c r="Z108" i="13"/>
  <c r="L108" i="13"/>
  <c r="Y108" i="13"/>
  <c r="H108" i="13"/>
  <c r="U108" i="13"/>
  <c r="M108" i="13"/>
  <c r="AA108" i="13"/>
  <c r="S108" i="13"/>
  <c r="P108" i="13"/>
  <c r="O108" i="13"/>
  <c r="W108" i="13"/>
  <c r="R108" i="13"/>
  <c r="Q108" i="13"/>
  <c r="I108" i="13"/>
  <c r="AC92" i="13"/>
  <c r="AE135" i="13" l="1"/>
  <c r="AD135" i="13" s="1"/>
  <c r="AC135" i="13" s="1"/>
  <c r="AE141" i="13"/>
  <c r="AD141" i="13" s="1"/>
  <c r="AC141" i="13" s="1"/>
  <c r="AE138" i="13"/>
  <c r="AD138" i="13" s="1"/>
  <c r="AC138" i="13" s="1"/>
  <c r="AE130" i="13"/>
  <c r="AD130" i="13" s="1"/>
  <c r="AE134" i="13"/>
  <c r="AD134" i="13" s="1"/>
  <c r="AC134" i="13" s="1"/>
  <c r="AE137" i="13"/>
  <c r="AD137" i="13" s="1"/>
  <c r="AC137" i="13" s="1"/>
  <c r="AE131" i="13"/>
  <c r="AD131" i="13" s="1"/>
  <c r="AC131" i="13" s="1"/>
  <c r="AE139" i="13"/>
  <c r="AD139" i="13" s="1"/>
  <c r="AC139" i="13" s="1"/>
  <c r="AE132" i="13"/>
  <c r="AD132" i="13" s="1"/>
  <c r="AC132" i="13" s="1"/>
  <c r="AE133" i="13"/>
  <c r="AD133" i="13" s="1"/>
  <c r="AC133" i="13" s="1"/>
  <c r="AE140" i="13"/>
  <c r="AD140" i="13" s="1"/>
  <c r="AC140" i="13" s="1"/>
  <c r="AE136" i="13"/>
  <c r="AD136" i="13" s="1"/>
  <c r="AC136" i="13" s="1"/>
  <c r="AB125" i="13"/>
  <c r="J125" i="13"/>
  <c r="M125" i="13"/>
  <c r="Z125" i="13"/>
  <c r="H125" i="13"/>
  <c r="X125" i="13"/>
  <c r="E125" i="13"/>
  <c r="I125" i="13"/>
  <c r="L125" i="13"/>
  <c r="G125" i="13"/>
  <c r="Q125" i="13"/>
  <c r="P125" i="13"/>
  <c r="F125" i="13"/>
  <c r="N125" i="13"/>
  <c r="R125" i="13"/>
  <c r="O125" i="13"/>
  <c r="AA125" i="13"/>
  <c r="Y125" i="13"/>
  <c r="T125" i="13"/>
  <c r="U125" i="13"/>
  <c r="K125" i="13"/>
  <c r="AC113" i="13"/>
  <c r="AC125" i="13" s="1"/>
  <c r="W125" i="13"/>
  <c r="V125" i="13"/>
  <c r="S125" i="13"/>
  <c r="AC109" i="13"/>
  <c r="AE155" i="13" l="1"/>
  <c r="AD155" i="13" s="1"/>
  <c r="AC155" i="13" s="1"/>
  <c r="AE156" i="13"/>
  <c r="AD156" i="13" s="1"/>
  <c r="AC156" i="13" s="1"/>
  <c r="AE154" i="13"/>
  <c r="AD154" i="13" s="1"/>
  <c r="AC154" i="13" s="1"/>
  <c r="AE150" i="13"/>
  <c r="AD150" i="13" s="1"/>
  <c r="AC150" i="13" s="1"/>
  <c r="AE148" i="13"/>
  <c r="AD148" i="13" s="1"/>
  <c r="AC148" i="13" s="1"/>
  <c r="AE147" i="13"/>
  <c r="AD147" i="13" s="1"/>
  <c r="AE149" i="13"/>
  <c r="AD149" i="13" s="1"/>
  <c r="AC149" i="13" s="1"/>
  <c r="AE157" i="13"/>
  <c r="AD157" i="13" s="1"/>
  <c r="AC157" i="13" s="1"/>
  <c r="AE151" i="13"/>
  <c r="AD151" i="13" s="1"/>
  <c r="AC151" i="13" s="1"/>
  <c r="AE153" i="13"/>
  <c r="AD153" i="13" s="1"/>
  <c r="AC153" i="13" s="1"/>
  <c r="AE152" i="13"/>
  <c r="AD152" i="13" s="1"/>
  <c r="AC152" i="13" s="1"/>
  <c r="AE158" i="13"/>
  <c r="AD158" i="13" s="1"/>
  <c r="AC158" i="13" s="1"/>
  <c r="L142" i="13"/>
  <c r="J142" i="13"/>
  <c r="AA142" i="13"/>
  <c r="E142" i="13"/>
  <c r="I142" i="13"/>
  <c r="W142" i="13"/>
  <c r="S142" i="13"/>
  <c r="AB142" i="13"/>
  <c r="Z142" i="13"/>
  <c r="Q142" i="13"/>
  <c r="O142" i="13"/>
  <c r="X142" i="13"/>
  <c r="P142" i="13"/>
  <c r="T142" i="13"/>
  <c r="F142" i="13"/>
  <c r="U142" i="13"/>
  <c r="Y142" i="13"/>
  <c r="K142" i="13"/>
  <c r="H142" i="13"/>
  <c r="AC130" i="13"/>
  <c r="AC142" i="13" s="1"/>
  <c r="G142" i="13"/>
  <c r="N142" i="13"/>
  <c r="M142" i="13"/>
  <c r="V142" i="13"/>
  <c r="R142" i="13"/>
  <c r="AC126" i="13"/>
  <c r="AC143" i="13" l="1"/>
  <c r="AE166" i="13"/>
  <c r="AD166" i="13" s="1"/>
  <c r="AC166" i="13" s="1"/>
  <c r="AE167" i="13"/>
  <c r="AD167" i="13" s="1"/>
  <c r="AC167" i="13" s="1"/>
  <c r="AE170" i="13"/>
  <c r="AD170" i="13" s="1"/>
  <c r="AC170" i="13" s="1"/>
  <c r="AE165" i="13"/>
  <c r="AD165" i="13" s="1"/>
  <c r="AC165" i="13" s="1"/>
  <c r="AE173" i="13"/>
  <c r="AD173" i="13" s="1"/>
  <c r="AC173" i="13" s="1"/>
  <c r="AE169" i="13"/>
  <c r="AD169" i="13" s="1"/>
  <c r="AC169" i="13" s="1"/>
  <c r="AE171" i="13"/>
  <c r="AD171" i="13" s="1"/>
  <c r="AC171" i="13" s="1"/>
  <c r="AE175" i="13"/>
  <c r="AD175" i="13" s="1"/>
  <c r="AC175" i="13" s="1"/>
  <c r="AE164" i="13"/>
  <c r="AD164" i="13" s="1"/>
  <c r="AE168" i="13"/>
  <c r="AD168" i="13" s="1"/>
  <c r="AC168" i="13" s="1"/>
  <c r="AE174" i="13"/>
  <c r="AD174" i="13" s="1"/>
  <c r="AC174" i="13" s="1"/>
  <c r="AE172" i="13"/>
  <c r="AD172" i="13" s="1"/>
  <c r="AC172" i="13" s="1"/>
  <c r="AA159" i="13"/>
  <c r="Z159" i="13"/>
  <c r="Y159" i="13"/>
  <c r="G159" i="13"/>
  <c r="H159" i="13"/>
  <c r="L159" i="13"/>
  <c r="T159" i="13"/>
  <c r="K159" i="13"/>
  <c r="X159" i="13"/>
  <c r="Q159" i="13"/>
  <c r="AC147" i="13"/>
  <c r="AC159" i="13" s="1"/>
  <c r="AB159" i="13"/>
  <c r="N159" i="13"/>
  <c r="V159" i="13"/>
  <c r="F159" i="13"/>
  <c r="S159" i="13"/>
  <c r="W159" i="13"/>
  <c r="J159" i="13"/>
  <c r="O159" i="13"/>
  <c r="U159" i="13"/>
  <c r="I159" i="13"/>
  <c r="R159" i="13"/>
  <c r="P159" i="13"/>
  <c r="M159" i="13"/>
  <c r="E159" i="13"/>
  <c r="AC160" i="13" l="1"/>
  <c r="AE185" i="13"/>
  <c r="AD185" i="13" s="1"/>
  <c r="AC185" i="13" s="1"/>
  <c r="AE190" i="13"/>
  <c r="AD190" i="13" s="1"/>
  <c r="AC190" i="13" s="1"/>
  <c r="AE189" i="13"/>
  <c r="AD189" i="13" s="1"/>
  <c r="AC189" i="13" s="1"/>
  <c r="AE182" i="13"/>
  <c r="AD182" i="13" s="1"/>
  <c r="AC182" i="13" s="1"/>
  <c r="AE188" i="13"/>
  <c r="AD188" i="13" s="1"/>
  <c r="AC188" i="13" s="1"/>
  <c r="AE192" i="13"/>
  <c r="AD192" i="13" s="1"/>
  <c r="AC192" i="13" s="1"/>
  <c r="AE187" i="13"/>
  <c r="AD187" i="13" s="1"/>
  <c r="AC187" i="13" s="1"/>
  <c r="AE191" i="13"/>
  <c r="AD191" i="13" s="1"/>
  <c r="AC191" i="13" s="1"/>
  <c r="AE181" i="13"/>
  <c r="AD181" i="13" s="1"/>
  <c r="AE183" i="13"/>
  <c r="AD183" i="13" s="1"/>
  <c r="AC183" i="13" s="1"/>
  <c r="AE184" i="13"/>
  <c r="AD184" i="13" s="1"/>
  <c r="AC184" i="13" s="1"/>
  <c r="AE186" i="13"/>
  <c r="AD186" i="13" s="1"/>
  <c r="AC186" i="13" s="1"/>
  <c r="W176" i="13"/>
  <c r="Q176" i="13"/>
  <c r="R176" i="13"/>
  <c r="L176" i="13"/>
  <c r="S176" i="13"/>
  <c r="AC164" i="13"/>
  <c r="AC176" i="13" s="1"/>
  <c r="AA176" i="13"/>
  <c r="G176" i="13"/>
  <c r="H176" i="13"/>
  <c r="J176" i="13"/>
  <c r="K176" i="13"/>
  <c r="U176" i="13"/>
  <c r="P176" i="13"/>
  <c r="F176" i="13"/>
  <c r="E176" i="13"/>
  <c r="O176" i="13"/>
  <c r="T176" i="13"/>
  <c r="I176" i="13"/>
  <c r="Y176" i="13"/>
  <c r="Z176" i="13"/>
  <c r="N176" i="13"/>
  <c r="M176" i="13"/>
  <c r="X176" i="13"/>
  <c r="V176" i="13"/>
  <c r="AB176" i="13"/>
  <c r="AC177" i="13" l="1"/>
  <c r="AE200" i="13"/>
  <c r="AD200" i="13" s="1"/>
  <c r="AC200" i="13" s="1"/>
  <c r="AE201" i="13"/>
  <c r="AD201" i="13" s="1"/>
  <c r="AC201" i="13" s="1"/>
  <c r="AE206" i="13"/>
  <c r="AD206" i="13" s="1"/>
  <c r="AC206" i="13" s="1"/>
  <c r="AE209" i="13"/>
  <c r="AD209" i="13" s="1"/>
  <c r="AC209" i="13" s="1"/>
  <c r="AE207" i="13"/>
  <c r="AD207" i="13" s="1"/>
  <c r="AC207" i="13" s="1"/>
  <c r="AE205" i="13"/>
  <c r="AD205" i="13" s="1"/>
  <c r="AC205" i="13" s="1"/>
  <c r="AE198" i="13"/>
  <c r="AD198" i="13" s="1"/>
  <c r="AE204" i="13"/>
  <c r="AD204" i="13" s="1"/>
  <c r="AC204" i="13" s="1"/>
  <c r="AE208" i="13"/>
  <c r="AD208" i="13" s="1"/>
  <c r="AC208" i="13" s="1"/>
  <c r="AE203" i="13"/>
  <c r="AD203" i="13" s="1"/>
  <c r="AC203" i="13" s="1"/>
  <c r="AE202" i="13"/>
  <c r="AD202" i="13" s="1"/>
  <c r="AC202" i="13" s="1"/>
  <c r="AE199" i="13"/>
  <c r="AD199" i="13" s="1"/>
  <c r="AC199" i="13" s="1"/>
  <c r="F193" i="13"/>
  <c r="P193" i="13"/>
  <c r="T193" i="13"/>
  <c r="U193" i="13"/>
  <c r="R193" i="13"/>
  <c r="W193" i="13"/>
  <c r="M193" i="13"/>
  <c r="Q193" i="13"/>
  <c r="E193" i="13"/>
  <c r="G193" i="13"/>
  <c r="S193" i="13"/>
  <c r="Z193" i="13"/>
  <c r="AC181" i="13"/>
  <c r="AC193" i="13" s="1"/>
  <c r="AA193" i="13"/>
  <c r="O193" i="13"/>
  <c r="N193" i="13"/>
  <c r="I193" i="13"/>
  <c r="J193" i="13"/>
  <c r="V193" i="13"/>
  <c r="X193" i="13"/>
  <c r="Y193" i="13"/>
  <c r="AB193" i="13"/>
  <c r="H193" i="13"/>
  <c r="K193" i="13"/>
  <c r="L193" i="13"/>
  <c r="AE216" i="13" l="1"/>
  <c r="AD216" i="13" s="1"/>
  <c r="AC216" i="13" s="1"/>
  <c r="AE217" i="13"/>
  <c r="AD217" i="13" s="1"/>
  <c r="AC217" i="13" s="1"/>
  <c r="AE221" i="13"/>
  <c r="AD221" i="13" s="1"/>
  <c r="AC221" i="13" s="1"/>
  <c r="AE223" i="13"/>
  <c r="AD223" i="13" s="1"/>
  <c r="AC223" i="13" s="1"/>
  <c r="AE218" i="13"/>
  <c r="AD218" i="13" s="1"/>
  <c r="AC218" i="13" s="1"/>
  <c r="AE215" i="13"/>
  <c r="AD215" i="13" s="1"/>
  <c r="AE226" i="13"/>
  <c r="AD226" i="13" s="1"/>
  <c r="AC226" i="13" s="1"/>
  <c r="AE224" i="13"/>
  <c r="AD224" i="13" s="1"/>
  <c r="AC224" i="13" s="1"/>
  <c r="AE225" i="13"/>
  <c r="AD225" i="13" s="1"/>
  <c r="AC225" i="13" s="1"/>
  <c r="AE219" i="13"/>
  <c r="AD219" i="13" s="1"/>
  <c r="AC219" i="13" s="1"/>
  <c r="AE220" i="13"/>
  <c r="AD220" i="13" s="1"/>
  <c r="AC220" i="13" s="1"/>
  <c r="AE222" i="13"/>
  <c r="AD222" i="13" s="1"/>
  <c r="AC222" i="13" s="1"/>
  <c r="AC194" i="13"/>
  <c r="H210" i="13"/>
  <c r="W210" i="13"/>
  <c r="U210" i="13"/>
  <c r="N210" i="13"/>
  <c r="K210" i="13"/>
  <c r="AA210" i="13"/>
  <c r="P210" i="13"/>
  <c r="Z210" i="13"/>
  <c r="S210" i="13"/>
  <c r="E210" i="13"/>
  <c r="R210" i="13"/>
  <c r="V210" i="13"/>
  <c r="T210" i="13"/>
  <c r="AB210" i="13"/>
  <c r="G210" i="13"/>
  <c r="I210" i="13"/>
  <c r="M210" i="13"/>
  <c r="J210" i="13"/>
  <c r="X210" i="13"/>
  <c r="AC198" i="13"/>
  <c r="AC210" i="13" s="1"/>
  <c r="O210" i="13"/>
  <c r="F210" i="13"/>
  <c r="Q210" i="13"/>
  <c r="L210" i="13"/>
  <c r="Y210" i="13"/>
  <c r="K227" i="13" l="1"/>
  <c r="H227" i="13"/>
  <c r="P227" i="13"/>
  <c r="W227" i="13"/>
  <c r="X227" i="13"/>
  <c r="Y227" i="13"/>
  <c r="M227" i="13"/>
  <c r="G227" i="13"/>
  <c r="E227" i="13"/>
  <c r="R227" i="13"/>
  <c r="T227" i="13"/>
  <c r="O227" i="13"/>
  <c r="L227" i="13"/>
  <c r="AB227" i="13"/>
  <c r="V227" i="13"/>
  <c r="Q227" i="13"/>
  <c r="N227" i="13"/>
  <c r="I227" i="13"/>
  <c r="U227" i="13"/>
  <c r="J227" i="13"/>
  <c r="AC215" i="13"/>
  <c r="AC227" i="13" s="1"/>
  <c r="S227" i="13"/>
  <c r="F227" i="13"/>
  <c r="Z227" i="13"/>
  <c r="AA227" i="13"/>
  <c r="AE243" i="13"/>
  <c r="AD243" i="13" s="1"/>
  <c r="AC243" i="13" s="1"/>
  <c r="AE240" i="13"/>
  <c r="AD240" i="13" s="1"/>
  <c r="AC240" i="13" s="1"/>
  <c r="AE237" i="13"/>
  <c r="AD237" i="13" s="1"/>
  <c r="AC237" i="13" s="1"/>
  <c r="AE232" i="13"/>
  <c r="AD232" i="13" s="1"/>
  <c r="AE233" i="13"/>
  <c r="AD233" i="13" s="1"/>
  <c r="AC233" i="13" s="1"/>
  <c r="AE236" i="13"/>
  <c r="AD236" i="13" s="1"/>
  <c r="AC236" i="13" s="1"/>
  <c r="AE242" i="13"/>
  <c r="AD242" i="13" s="1"/>
  <c r="AC242" i="13" s="1"/>
  <c r="AE241" i="13"/>
  <c r="AD241" i="13" s="1"/>
  <c r="AC241" i="13" s="1"/>
  <c r="AE235" i="13"/>
  <c r="AD235" i="13" s="1"/>
  <c r="AC235" i="13" s="1"/>
  <c r="AE239" i="13"/>
  <c r="AD239" i="13" s="1"/>
  <c r="AC239" i="13" s="1"/>
  <c r="AE234" i="13"/>
  <c r="AD234" i="13" s="1"/>
  <c r="AC234" i="13" s="1"/>
  <c r="AE238" i="13"/>
  <c r="AD238" i="13" s="1"/>
  <c r="AC238" i="13" s="1"/>
  <c r="AC211" i="13"/>
  <c r="J244" i="13" l="1"/>
  <c r="F244" i="13"/>
  <c r="Y244" i="13"/>
  <c r="AB244" i="13"/>
  <c r="U244" i="13"/>
  <c r="S244" i="13"/>
  <c r="AA244" i="13"/>
  <c r="P244" i="13"/>
  <c r="Q244" i="13"/>
  <c r="Z244" i="13"/>
  <c r="T244" i="13"/>
  <c r="L244" i="13"/>
  <c r="R244" i="13"/>
  <c r="K244" i="13"/>
  <c r="N244" i="13"/>
  <c r="O244" i="13"/>
  <c r="AC232" i="13"/>
  <c r="AC244" i="13" s="1"/>
  <c r="V244" i="13"/>
  <c r="M244" i="13"/>
  <c r="G244" i="13"/>
  <c r="I244" i="13"/>
  <c r="E244" i="13"/>
  <c r="W244" i="13"/>
  <c r="X244" i="13"/>
  <c r="H244" i="13"/>
  <c r="AC228" i="13"/>
  <c r="AE256" i="13"/>
  <c r="AD256" i="13" s="1"/>
  <c r="AC256" i="13" s="1"/>
  <c r="AE255" i="13"/>
  <c r="AD255" i="13" s="1"/>
  <c r="AC255" i="13" s="1"/>
  <c r="AE257" i="13"/>
  <c r="AD257" i="13" s="1"/>
  <c r="AC257" i="13" s="1"/>
  <c r="AE251" i="13"/>
  <c r="AD251" i="13" s="1"/>
  <c r="AC251" i="13" s="1"/>
  <c r="AE254" i="13"/>
  <c r="AD254" i="13" s="1"/>
  <c r="AC254" i="13" s="1"/>
  <c r="AE250" i="13"/>
  <c r="AD250" i="13" s="1"/>
  <c r="AC250" i="13" s="1"/>
  <c r="AE252" i="13"/>
  <c r="AD252" i="13" s="1"/>
  <c r="AC252" i="13" s="1"/>
  <c r="AE249" i="13"/>
  <c r="AD249" i="13" s="1"/>
  <c r="AE260" i="13"/>
  <c r="AD260" i="13" s="1"/>
  <c r="AC260" i="13" s="1"/>
  <c r="AE253" i="13"/>
  <c r="AD253" i="13" s="1"/>
  <c r="AC253" i="13" s="1"/>
  <c r="AE258" i="13"/>
  <c r="AD258" i="13" s="1"/>
  <c r="AC258" i="13" s="1"/>
  <c r="AE259" i="13"/>
  <c r="AD259" i="13" s="1"/>
  <c r="AC259" i="13" s="1"/>
  <c r="AE271" i="13" l="1"/>
  <c r="AD271" i="13" s="1"/>
  <c r="AC271" i="13" s="1"/>
  <c r="AE269" i="13"/>
  <c r="AD269" i="13" s="1"/>
  <c r="AC269" i="13" s="1"/>
  <c r="AE266" i="13"/>
  <c r="AD266" i="13" s="1"/>
  <c r="AE268" i="13"/>
  <c r="AD268" i="13" s="1"/>
  <c r="AC268" i="13" s="1"/>
  <c r="AE272" i="13"/>
  <c r="AD272" i="13" s="1"/>
  <c r="AC272" i="13" s="1"/>
  <c r="AE275" i="13"/>
  <c r="AD275" i="13" s="1"/>
  <c r="AC275" i="13" s="1"/>
  <c r="AE267" i="13"/>
  <c r="AD267" i="13" s="1"/>
  <c r="AC267" i="13" s="1"/>
  <c r="AE274" i="13"/>
  <c r="AD274" i="13" s="1"/>
  <c r="AC274" i="13" s="1"/>
  <c r="AE276" i="13"/>
  <c r="AD276" i="13" s="1"/>
  <c r="AC276" i="13" s="1"/>
  <c r="AE270" i="13"/>
  <c r="AD270" i="13" s="1"/>
  <c r="AC270" i="13" s="1"/>
  <c r="AE273" i="13"/>
  <c r="AD273" i="13" s="1"/>
  <c r="AC273" i="13" s="1"/>
  <c r="AE277" i="13"/>
  <c r="AD277" i="13" s="1"/>
  <c r="AC277" i="13" s="1"/>
  <c r="F261" i="13"/>
  <c r="Y261" i="13"/>
  <c r="U261" i="13"/>
  <c r="I261" i="13"/>
  <c r="L261" i="13"/>
  <c r="T261" i="13"/>
  <c r="Z261" i="13"/>
  <c r="E261" i="13"/>
  <c r="M261" i="13"/>
  <c r="J261" i="13"/>
  <c r="S261" i="13"/>
  <c r="W261" i="13"/>
  <c r="H261" i="13"/>
  <c r="N261" i="13"/>
  <c r="K261" i="13"/>
  <c r="P261" i="13"/>
  <c r="G261" i="13"/>
  <c r="X261" i="13"/>
  <c r="O261" i="13"/>
  <c r="R261" i="13"/>
  <c r="AC249" i="13"/>
  <c r="AC261" i="13" s="1"/>
  <c r="V261" i="13"/>
  <c r="AA261" i="13"/>
  <c r="AB261" i="13"/>
  <c r="Q261" i="13"/>
  <c r="AC245" i="13"/>
  <c r="R278" i="13" l="1"/>
  <c r="V278" i="13"/>
  <c r="T278" i="13"/>
  <c r="U278" i="13"/>
  <c r="P278" i="13"/>
  <c r="AA278" i="13"/>
  <c r="S278" i="13"/>
  <c r="E278" i="13"/>
  <c r="I278" i="13"/>
  <c r="Z278" i="13"/>
  <c r="X278" i="13"/>
  <c r="Y278" i="13"/>
  <c r="J278" i="13"/>
  <c r="H278" i="13"/>
  <c r="Q278" i="13"/>
  <c r="W278" i="13"/>
  <c r="N278" i="13"/>
  <c r="F278" i="13"/>
  <c r="AB278" i="13"/>
  <c r="L278" i="13"/>
  <c r="AC266" i="13"/>
  <c r="AC278" i="13" s="1"/>
  <c r="K278" i="13"/>
  <c r="M278" i="13"/>
  <c r="O278" i="13"/>
  <c r="G278" i="13"/>
  <c r="AE289" i="13"/>
  <c r="AD289" i="13" s="1"/>
  <c r="AC289" i="13" s="1"/>
  <c r="AE288" i="13"/>
  <c r="AD288" i="13" s="1"/>
  <c r="AC288" i="13" s="1"/>
  <c r="AE290" i="13"/>
  <c r="AD290" i="13" s="1"/>
  <c r="AC290" i="13" s="1"/>
  <c r="AE291" i="13"/>
  <c r="AD291" i="13" s="1"/>
  <c r="AC291" i="13" s="1"/>
  <c r="AE292" i="13"/>
  <c r="AD292" i="13" s="1"/>
  <c r="AC292" i="13" s="1"/>
  <c r="AE284" i="13"/>
  <c r="AD284" i="13" s="1"/>
  <c r="AC284" i="13" s="1"/>
  <c r="AE285" i="13"/>
  <c r="AD285" i="13" s="1"/>
  <c r="AC285" i="13" s="1"/>
  <c r="AE294" i="13"/>
  <c r="AD294" i="13" s="1"/>
  <c r="AC294" i="13" s="1"/>
  <c r="AE293" i="13"/>
  <c r="AD293" i="13" s="1"/>
  <c r="AC293" i="13" s="1"/>
  <c r="AE287" i="13"/>
  <c r="AD287" i="13" s="1"/>
  <c r="AC287" i="13" s="1"/>
  <c r="AE283" i="13"/>
  <c r="AD283" i="13" s="1"/>
  <c r="AE286" i="13"/>
  <c r="AD286" i="13" s="1"/>
  <c r="AC286" i="13" s="1"/>
  <c r="AC262" i="13"/>
  <c r="Q295" i="13" l="1"/>
  <c r="J295" i="13"/>
  <c r="E295" i="13"/>
  <c r="H295" i="13"/>
  <c r="S295" i="13"/>
  <c r="F295" i="13"/>
  <c r="O295" i="13"/>
  <c r="P295" i="13"/>
  <c r="U295" i="13"/>
  <c r="R295" i="13"/>
  <c r="T295" i="13"/>
  <c r="W295" i="13"/>
  <c r="K295" i="13"/>
  <c r="Y295" i="13"/>
  <c r="M295" i="13"/>
  <c r="Z295" i="13"/>
  <c r="I295" i="13"/>
  <c r="AA295" i="13"/>
  <c r="V295" i="13"/>
  <c r="G295" i="13"/>
  <c r="L295" i="13"/>
  <c r="AB295" i="13"/>
  <c r="AC283" i="13"/>
  <c r="AC295" i="13" s="1"/>
  <c r="N295" i="13"/>
  <c r="X295" i="13"/>
  <c r="AC279" i="13"/>
  <c r="AE305" i="13"/>
  <c r="AD305" i="13" s="1"/>
  <c r="AC305" i="13" s="1"/>
  <c r="AE306" i="13"/>
  <c r="AD306" i="13" s="1"/>
  <c r="AC306" i="13" s="1"/>
  <c r="AE301" i="13"/>
  <c r="AD301" i="13" s="1"/>
  <c r="AC301" i="13" s="1"/>
  <c r="AE307" i="13"/>
  <c r="AD307" i="13" s="1"/>
  <c r="AC307" i="13" s="1"/>
  <c r="AE310" i="13"/>
  <c r="AD310" i="13" s="1"/>
  <c r="AC310" i="13" s="1"/>
  <c r="AE311" i="13"/>
  <c r="AD311" i="13" s="1"/>
  <c r="AC311" i="13" s="1"/>
  <c r="AE304" i="13"/>
  <c r="AD304" i="13" s="1"/>
  <c r="AC304" i="13" s="1"/>
  <c r="AE309" i="13"/>
  <c r="AD309" i="13" s="1"/>
  <c r="AC309" i="13" s="1"/>
  <c r="AE300" i="13"/>
  <c r="AD300" i="13" s="1"/>
  <c r="AE308" i="13"/>
  <c r="AD308" i="13" s="1"/>
  <c r="AC308" i="13" s="1"/>
  <c r="AE302" i="13"/>
  <c r="AD302" i="13" s="1"/>
  <c r="AC302" i="13" s="1"/>
  <c r="AE303" i="13"/>
  <c r="AD303" i="13" s="1"/>
  <c r="AC303" i="13" s="1"/>
  <c r="L312" i="13" l="1"/>
  <c r="S312" i="13"/>
  <c r="R312" i="13"/>
  <c r="M312" i="13"/>
  <c r="G312" i="13"/>
  <c r="Q312" i="13"/>
  <c r="AC300" i="13"/>
  <c r="AC312" i="13" s="1"/>
  <c r="P312" i="13"/>
  <c r="O312" i="13"/>
  <c r="U312" i="13"/>
  <c r="T312" i="13"/>
  <c r="W312" i="13"/>
  <c r="N312" i="13"/>
  <c r="K312" i="13"/>
  <c r="Y312" i="13"/>
  <c r="AA312" i="13"/>
  <c r="AB312" i="13"/>
  <c r="I312" i="13"/>
  <c r="Z312" i="13"/>
  <c r="H312" i="13"/>
  <c r="X312" i="13"/>
  <c r="V312" i="13"/>
  <c r="F312" i="13"/>
  <c r="E312" i="13"/>
  <c r="J312" i="13"/>
  <c r="AC296" i="13"/>
  <c r="AE317" i="13"/>
  <c r="AD317" i="13" s="1"/>
  <c r="AE323" i="13"/>
  <c r="AD323" i="13" s="1"/>
  <c r="AC323" i="13" s="1"/>
  <c r="AE319" i="13"/>
  <c r="AD319" i="13" s="1"/>
  <c r="AC319" i="13" s="1"/>
  <c r="AE327" i="13"/>
  <c r="AD327" i="13" s="1"/>
  <c r="AC327" i="13" s="1"/>
  <c r="AE318" i="13"/>
  <c r="AD318" i="13" s="1"/>
  <c r="AC318" i="13" s="1"/>
  <c r="AE324" i="13"/>
  <c r="AD324" i="13" s="1"/>
  <c r="AC324" i="13" s="1"/>
  <c r="AE320" i="13"/>
  <c r="AD320" i="13" s="1"/>
  <c r="AC320" i="13" s="1"/>
  <c r="AE325" i="13"/>
  <c r="AD325" i="13" s="1"/>
  <c r="AC325" i="13" s="1"/>
  <c r="AE322" i="13"/>
  <c r="AD322" i="13" s="1"/>
  <c r="AC322" i="13" s="1"/>
  <c r="AE326" i="13"/>
  <c r="AD326" i="13" s="1"/>
  <c r="AC326" i="13" s="1"/>
  <c r="AE321" i="13"/>
  <c r="AD321" i="13" s="1"/>
  <c r="AC321" i="13" s="1"/>
  <c r="AE328" i="13"/>
  <c r="AD328" i="13" s="1"/>
  <c r="AC328" i="13" s="1"/>
  <c r="AC313" i="13" l="1"/>
  <c r="W329" i="13"/>
  <c r="G329" i="13"/>
  <c r="X329" i="13"/>
  <c r="V329" i="13"/>
  <c r="AB329" i="13"/>
  <c r="F329" i="13"/>
  <c r="L329" i="13"/>
  <c r="S329" i="13"/>
  <c r="J329" i="13"/>
  <c r="R329" i="13"/>
  <c r="AA329" i="13"/>
  <c r="Q329" i="13"/>
  <c r="AC317" i="13"/>
  <c r="AC329" i="13" s="1"/>
  <c r="H329" i="13"/>
  <c r="O329" i="13"/>
  <c r="E329" i="13"/>
  <c r="N329" i="13"/>
  <c r="K329" i="13"/>
  <c r="P329" i="13"/>
  <c r="T329" i="13"/>
  <c r="Y329" i="13"/>
  <c r="I329" i="13"/>
  <c r="Z329" i="13"/>
  <c r="U329" i="13"/>
  <c r="M329" i="13"/>
  <c r="AE340" i="13"/>
  <c r="AD340" i="13" s="1"/>
  <c r="AC340" i="13" s="1"/>
  <c r="AE336" i="13"/>
  <c r="AD336" i="13" s="1"/>
  <c r="AC336" i="13" s="1"/>
  <c r="AE343" i="13"/>
  <c r="AD343" i="13" s="1"/>
  <c r="AC343" i="13" s="1"/>
  <c r="AE337" i="13"/>
  <c r="AD337" i="13" s="1"/>
  <c r="AC337" i="13" s="1"/>
  <c r="AE338" i="13"/>
  <c r="AD338" i="13" s="1"/>
  <c r="AC338" i="13" s="1"/>
  <c r="AE342" i="13"/>
  <c r="AD342" i="13" s="1"/>
  <c r="AC342" i="13" s="1"/>
  <c r="AE339" i="13"/>
  <c r="AD339" i="13" s="1"/>
  <c r="AC339" i="13" s="1"/>
  <c r="AE344" i="13"/>
  <c r="AD344" i="13" s="1"/>
  <c r="AC344" i="13" s="1"/>
  <c r="AE335" i="13"/>
  <c r="AD335" i="13" s="1"/>
  <c r="AC335" i="13" s="1"/>
  <c r="AE345" i="13"/>
  <c r="AD345" i="13" s="1"/>
  <c r="AC345" i="13" s="1"/>
  <c r="AE334" i="13"/>
  <c r="AD334" i="13" s="1"/>
  <c r="AE341" i="13"/>
  <c r="AD341" i="13" s="1"/>
  <c r="AC341" i="13" s="1"/>
  <c r="R346" i="13" l="1"/>
  <c r="V346" i="13"/>
  <c r="N346" i="13"/>
  <c r="P346" i="13"/>
  <c r="G346" i="13"/>
  <c r="K346" i="13"/>
  <c r="O346" i="13"/>
  <c r="U346" i="13"/>
  <c r="AB346" i="13"/>
  <c r="Q346" i="13"/>
  <c r="AA346" i="13"/>
  <c r="J346" i="13"/>
  <c r="M346" i="13"/>
  <c r="H346" i="13"/>
  <c r="F346" i="13"/>
  <c r="Z346" i="13"/>
  <c r="T346" i="13"/>
  <c r="S346" i="13"/>
  <c r="X346" i="13"/>
  <c r="Y346" i="13"/>
  <c r="E346" i="13"/>
  <c r="W346" i="13"/>
  <c r="I346" i="13"/>
  <c r="L346" i="13"/>
  <c r="AC334" i="13"/>
  <c r="AC346" i="13" s="1"/>
  <c r="AC330" i="13"/>
  <c r="AE356" i="13"/>
  <c r="AD356" i="13" s="1"/>
  <c r="AC356" i="13" s="1"/>
  <c r="AE359" i="13"/>
  <c r="AD359" i="13" s="1"/>
  <c r="AC359" i="13" s="1"/>
  <c r="AE352" i="13"/>
  <c r="AD352" i="13" s="1"/>
  <c r="AC352" i="13" s="1"/>
  <c r="AE355" i="13"/>
  <c r="AD355" i="13" s="1"/>
  <c r="AC355" i="13" s="1"/>
  <c r="AE353" i="13"/>
  <c r="AD353" i="13" s="1"/>
  <c r="AC353" i="13" s="1"/>
  <c r="AE362" i="13"/>
  <c r="AD362" i="13" s="1"/>
  <c r="AC362" i="13" s="1"/>
  <c r="AE357" i="13"/>
  <c r="AD357" i="13" s="1"/>
  <c r="AC357" i="13" s="1"/>
  <c r="AE354" i="13"/>
  <c r="AD354" i="13" s="1"/>
  <c r="AC354" i="13" s="1"/>
  <c r="AE358" i="13"/>
  <c r="AD358" i="13" s="1"/>
  <c r="AC358" i="13" s="1"/>
  <c r="AE360" i="13"/>
  <c r="AD360" i="13" s="1"/>
  <c r="AC360" i="13" s="1"/>
  <c r="AE361" i="13"/>
  <c r="AD361" i="13" s="1"/>
  <c r="AC361" i="13" s="1"/>
  <c r="AE351" i="13"/>
  <c r="AD351" i="13" s="1"/>
  <c r="T363" i="13" l="1"/>
  <c r="S363" i="13"/>
  <c r="J363" i="13"/>
  <c r="P363" i="13"/>
  <c r="M363" i="13"/>
  <c r="Y363" i="13"/>
  <c r="AC351" i="13"/>
  <c r="AC363" i="13" s="1"/>
  <c r="H363" i="13"/>
  <c r="E363" i="13"/>
  <c r="X363" i="13"/>
  <c r="W363" i="13"/>
  <c r="U363" i="13"/>
  <c r="G363" i="13"/>
  <c r="V363" i="13"/>
  <c r="K363" i="13"/>
  <c r="N363" i="13"/>
  <c r="L363" i="13"/>
  <c r="O363" i="13"/>
  <c r="Q363" i="13"/>
  <c r="Z363" i="13"/>
  <c r="AA363" i="13"/>
  <c r="R363" i="13"/>
  <c r="F363" i="13"/>
  <c r="AB363" i="13"/>
  <c r="I363" i="13"/>
  <c r="AC364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Dyc-O'Neal</author>
  </authors>
  <commentList>
    <comment ref="E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This year corresponds to the Contract Year Start Date and is auto-populated based on the manually-entered Contract Year Start Date in tab "3.Offer Terms"</t>
        </r>
      </text>
    </comment>
  </commentList>
</comments>
</file>

<file path=xl/sharedStrings.xml><?xml version="1.0" encoding="utf-8"?>
<sst xmlns="http://schemas.openxmlformats.org/spreadsheetml/2006/main" count="455" uniqueCount="125">
  <si>
    <t>AK</t>
  </si>
  <si>
    <t xml:space="preserve"> </t>
  </si>
  <si>
    <t>Choose One</t>
  </si>
  <si>
    <t>Month</t>
  </si>
  <si>
    <t>AL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</si>
  <si>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</si>
  <si>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</si>
  <si>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</si>
  <si>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</si>
  <si>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</si>
  <si>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</si>
  <si>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</si>
  <si>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</si>
  <si>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</si>
  <si>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</si>
  <si>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</si>
  <si>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</si>
  <si>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</si>
  <si>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</si>
  <si>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</si>
  <si>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</si>
  <si>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</si>
  <si>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</si>
  <si>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</si>
  <si>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</si>
  <si>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</si>
  <si>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</si>
  <si>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</si>
  <si>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</si>
  <si>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</si>
  <si>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</si>
  <si>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</si>
  <si>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</si>
  <si>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</si>
  <si>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</si>
  <si>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</si>
  <si>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</si>
  <si>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</si>
  <si>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</si>
  <si>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</si>
  <si>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</si>
  <si>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</si>
  <si>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</si>
  <si>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</si>
  <si>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</si>
  <si>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</si>
  <si>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</si>
  <si>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</si>
  <si>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</si>
  <si>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</si>
  <si>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</si>
  <si>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</si>
  <si>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</si>
  <si>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</si>
  <si>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</si>
  <si>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</si>
  <si>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</si>
  <si>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</si>
  <si>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</si>
  <si>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</si>
  <si>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</si>
  <si>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</si>
  <si>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New</t>
  </si>
  <si>
    <t>Facility Status</t>
  </si>
  <si>
    <t>Existing</t>
  </si>
  <si>
    <t>ERR Type</t>
  </si>
  <si>
    <t>Small Hydroelectric (30 MW or less)</t>
  </si>
  <si>
    <t>Other</t>
  </si>
  <si>
    <t>May</t>
  </si>
  <si>
    <t>Cash</t>
  </si>
  <si>
    <t>Line of Credit (LOC)</t>
  </si>
  <si>
    <t>Hourly Total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</si>
  <si>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</si>
  <si>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</si>
  <si>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</si>
  <si>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</si>
  <si>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</si>
  <si>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</si>
  <si>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</si>
  <si>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</si>
  <si>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</si>
  <si>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</si>
  <si>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</si>
  <si>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Total</t>
  </si>
  <si>
    <t>Please provide a generation profile forecast of each month's average-day net output energy production, stated in MW by hour, by month and by year.</t>
  </si>
  <si>
    <t>Choose</t>
  </si>
  <si>
    <t>Own</t>
  </si>
  <si>
    <t xml:space="preserve">Lease </t>
  </si>
  <si>
    <t>License</t>
  </si>
  <si>
    <t>Option to Own</t>
  </si>
  <si>
    <t>Option to Lease</t>
  </si>
  <si>
    <t>Energy Only Status</t>
  </si>
  <si>
    <t>Full Capacity Deliverability Status</t>
  </si>
  <si>
    <t>Application Submitted.  Study not yet received or screens not yet passed</t>
  </si>
  <si>
    <t>Phase I study or equivalent complete</t>
  </si>
  <si>
    <t>Phase II study or equivalent complete</t>
  </si>
  <si>
    <t>Fast Track Screens passed</t>
  </si>
  <si>
    <t>Independent Screens passed</t>
  </si>
  <si>
    <t>Not yet submitted application for Phase I study or equivalent</t>
  </si>
  <si>
    <t>Index / Lists</t>
  </si>
  <si>
    <t>statelist</t>
  </si>
  <si>
    <t>Interconnection Agreement (IA) executed</t>
  </si>
  <si>
    <t>Security</t>
  </si>
  <si>
    <t>Days/Month</t>
  </si>
  <si>
    <t>Site Control</t>
  </si>
  <si>
    <t>Interconnection Application Status</t>
  </si>
  <si>
    <t>Contract Term</t>
  </si>
  <si>
    <t>Generating Facility Deliverability</t>
  </si>
  <si>
    <t>Generating Facility Estimated Energy Production Profile</t>
  </si>
  <si>
    <t>Interconnection Zone</t>
  </si>
  <si>
    <t>NP-15</t>
  </si>
  <si>
    <t>SP-15</t>
  </si>
  <si>
    <t>ZP-26</t>
  </si>
  <si>
    <t>Y/N</t>
  </si>
  <si>
    <t>Yes</t>
  </si>
  <si>
    <t>No</t>
  </si>
  <si>
    <t>Partial Capacity Deliverability Status</t>
  </si>
  <si>
    <t>Wind</t>
  </si>
  <si>
    <t xml:space="preserve">Solar </t>
  </si>
  <si>
    <t>Energy Settle Node</t>
  </si>
  <si>
    <t>Resource Pnode</t>
  </si>
  <si>
    <t>TH_NP15-APND</t>
  </si>
  <si>
    <t xml:space="preserve">  Project Name:</t>
  </si>
  <si>
    <t>Project Location:</t>
  </si>
  <si>
    <t>FIT Record # (for internal use only):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</si>
</sst>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000"/>
    <numFmt numFmtId="166" formatCode="&quot;Year&quot;\ #,##0"/>
    <numFmt numFmtId="167" formatCode="#########"/>
    <numFmt numFmtId="168" formatCode="0########"/>
    <numFmt numFmtId="169" formatCode="0.0"/>
    <numFmt numFmtId="172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u/>
      <sz val="10"/>
      <name val="Arial"/>
      <family val="2"/>
    </font>
    <font>
      <sz val="10"/>
      <color rgb="FF0000FF"/>
      <name val="Arial"/>
      <family val="2"/>
    </font>
    <font>
      <b/>
      <sz val="16"/>
      <color rgb="FF008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4" fontId="0" fillId="0" borderId="0">
      <alignment horizontal="left" wrapText="1"/>
    </xf>
    <xf numFmtId="43" fontId="1" fillId="0" borderId="0" applyFont="0" applyFill="0" applyBorder="0" applyAlignment="0" applyProtection="0"/>
    <xf numFmtId="164" fontId="1" fillId="0" borderId="0">
      <alignment horizontal="left" wrapText="1"/>
    </xf>
  </cellStyleXfs>
  <cellXfs count="90">
    <xf numFmtId="0" fontId="0" fillId="0" borderId="0" xfId="0" applyNumberFormat="1" applyAlignment="1"/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Alignment="1"/>
    <xf numFmtId="164" fontId="3" fillId="0" borderId="0" xfId="0" applyFont="1" applyFill="1" applyBorder="1" applyAlignment="1">
      <alignment horizontal="right" vertical="center"/>
    </xf>
    <xf numFmtId="0" fontId="0" fillId="0" borderId="4" xfId="0" applyNumberFormat="1" applyBorder="1" applyAlignment="1"/>
    <xf numFmtId="0" fontId="0" fillId="0" borderId="5" xfId="0" applyNumberFormat="1" applyBorder="1" applyAlignment="1"/>
    <xf numFmtId="0" fontId="0" fillId="0" borderId="0" xfId="0" applyNumberFormat="1" applyBorder="1" applyAlignment="1">
      <alignment horizontal="centerContinuous"/>
    </xf>
    <xf numFmtId="0" fontId="0" fillId="0" borderId="6" xfId="0" applyNumberFormat="1" applyBorder="1" applyAlignment="1"/>
    <xf numFmtId="0" fontId="0" fillId="0" borderId="7" xfId="0" applyNumberFormat="1" applyBorder="1" applyAlignment="1"/>
    <xf numFmtId="0" fontId="0" fillId="2" borderId="5" xfId="0" applyNumberFormat="1" applyFill="1" applyBorder="1" applyAlignment="1"/>
    <xf numFmtId="0" fontId="0" fillId="2" borderId="7" xfId="0" applyNumberFormat="1" applyFill="1" applyBorder="1" applyAlignment="1"/>
    <xf numFmtId="0" fontId="0" fillId="2" borderId="4" xfId="0" applyNumberFormat="1" applyFill="1" applyBorder="1" applyAlignment="1"/>
    <xf numFmtId="0" fontId="0" fillId="2" borderId="1" xfId="0" applyNumberFormat="1" applyFill="1" applyBorder="1" applyAlignment="1"/>
    <xf numFmtId="0" fontId="0" fillId="2" borderId="6" xfId="0" applyNumberFormat="1" applyFill="1" applyBorder="1" applyAlignment="1"/>
    <xf numFmtId="1" fontId="6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" fontId="6" fillId="0" borderId="0" xfId="0" applyNumberFormat="1" applyFont="1" applyAlignment="1" applyProtection="1">
      <alignment horizontal="right"/>
    </xf>
    <xf numFmtId="164" fontId="6" fillId="0" borderId="0" xfId="0" applyFont="1" applyAlignment="1">
      <alignment horizontal="right"/>
    </xf>
    <xf numFmtId="166" fontId="6" fillId="0" borderId="0" xfId="0" applyNumberFormat="1" applyFont="1" applyAlignment="1" applyProtection="1">
      <alignment horizontal="right"/>
      <protection locked="0"/>
    </xf>
    <xf numFmtId="164" fontId="1" fillId="0" borderId="0" xfId="0" applyFont="1" applyAlignment="1" applyProtection="1">
      <alignment horizontal="right" wrapText="1"/>
      <protection locked="0"/>
    </xf>
    <xf numFmtId="164" fontId="7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/>
    <xf numFmtId="1" fontId="10" fillId="0" borderId="0" xfId="0" applyNumberFormat="1" applyFont="1" applyFill="1" applyBorder="1" applyAlignment="1">
      <alignment horizontal="right"/>
    </xf>
    <xf numFmtId="166" fontId="6" fillId="0" borderId="0" xfId="0" applyNumberFormat="1" applyFont="1" applyAlignment="1" applyProtection="1">
      <alignment horizontal="right"/>
    </xf>
    <xf numFmtId="164" fontId="1" fillId="0" borderId="0" xfId="0" applyFont="1" applyAlignment="1" applyProtection="1">
      <alignment horizontal="right"/>
    </xf>
    <xf numFmtId="172" fontId="6" fillId="0" borderId="0" xfId="1" applyNumberFormat="1" applyFont="1" applyAlignment="1">
      <alignment horizontal="right" wrapText="1"/>
    </xf>
    <xf numFmtId="172" fontId="6" fillId="0" borderId="12" xfId="1" applyNumberFormat="1" applyFont="1" applyBorder="1" applyAlignment="1">
      <alignment horizontal="right" wrapText="1"/>
    </xf>
    <xf numFmtId="172" fontId="6" fillId="0" borderId="12" xfId="1" applyNumberFormat="1" applyFont="1" applyBorder="1" applyAlignment="1">
      <alignment horizontal="right"/>
    </xf>
    <xf numFmtId="172" fontId="1" fillId="0" borderId="0" xfId="1" applyNumberFormat="1" applyAlignment="1">
      <alignment horizontal="right" wrapText="1"/>
    </xf>
    <xf numFmtId="172" fontId="7" fillId="0" borderId="0" xfId="1" applyNumberFormat="1" applyFont="1" applyAlignment="1">
      <alignment horizontal="right"/>
    </xf>
    <xf numFmtId="172" fontId="6" fillId="0" borderId="0" xfId="1" applyNumberFormat="1" applyFont="1" applyAlignment="1">
      <alignment horizontal="right"/>
    </xf>
    <xf numFmtId="0" fontId="0" fillId="0" borderId="0" xfId="0" applyNumberFormat="1" applyAlignment="1"/>
    <xf numFmtId="0" fontId="0" fillId="0" borderId="0" xfId="0" applyNumberFormat="1" applyBorder="1" applyAlignment="1"/>
    <xf numFmtId="0" fontId="8" fillId="0" borderId="0" xfId="0" applyNumberFormat="1" applyFont="1" applyBorder="1" applyAlignment="1"/>
    <xf numFmtId="0" fontId="0" fillId="0" borderId="1" xfId="0" applyNumberFormat="1" applyBorder="1" applyAlignment="1"/>
    <xf numFmtId="0" fontId="0" fillId="0" borderId="0" xfId="0" applyNumberFormat="1" applyAlignment="1"/>
    <xf numFmtId="167" fontId="7" fillId="3" borderId="0" xfId="0" quotePrefix="1" applyNumberFormat="1" applyFont="1" applyFill="1" applyAlignment="1">
      <alignment horizontal="right"/>
    </xf>
    <xf numFmtId="169" fontId="9" fillId="3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Alignment="1"/>
    <xf numFmtId="0" fontId="8" fillId="0" borderId="0" xfId="0" applyNumberFormat="1" applyFont="1" applyAlignment="1"/>
    <xf numFmtId="168" fontId="7" fillId="4" borderId="0" xfId="0" quotePrefix="1" applyNumberFormat="1" applyFont="1" applyFill="1" applyAlignment="1">
      <alignment horizontal="right"/>
    </xf>
    <xf numFmtId="167" fontId="7" fillId="4" borderId="0" xfId="0" quotePrefix="1" applyNumberFormat="1" applyFont="1" applyFill="1" applyAlignment="1">
      <alignment horizontal="right"/>
    </xf>
    <xf numFmtId="169" fontId="9" fillId="4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Alignment="1"/>
    <xf numFmtId="0" fontId="0" fillId="0" borderId="0" xfId="0" applyNumberFormat="1" applyAlignment="1"/>
    <xf numFmtId="0" fontId="8" fillId="0" borderId="9" xfId="0" applyNumberFormat="1" applyFont="1" applyBorder="1" applyAlignment="1"/>
    <xf numFmtId="0" fontId="18" fillId="0" borderId="0" xfId="0" applyNumberFormat="1" applyFont="1" applyAlignment="1"/>
    <xf numFmtId="1" fontId="20" fillId="0" borderId="0" xfId="0" applyNumberFormat="1" applyFont="1" applyAlignment="1" applyProtection="1">
      <alignment horizontal="right"/>
    </xf>
    <xf numFmtId="0" fontId="18" fillId="0" borderId="0" xfId="0" applyNumberFormat="1" applyFont="1" applyBorder="1" applyAlignment="1"/>
    <xf numFmtId="0" fontId="18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1" fillId="0" borderId="0" xfId="0" applyFont="1" applyAlignment="1">
      <alignment horizontal="center" wrapText="1"/>
    </xf>
    <xf numFmtId="164" fontId="7" fillId="0" borderId="0" xfId="0" applyFont="1" applyAlignment="1">
      <alignment horizontal="center"/>
    </xf>
    <xf numFmtId="172" fontId="19" fillId="0" borderId="0" xfId="1" applyNumberFormat="1" applyFont="1" applyAlignment="1">
      <alignment horizontal="center" wrapText="1"/>
    </xf>
    <xf numFmtId="172" fontId="1" fillId="0" borderId="0" xfId="1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6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right"/>
    </xf>
    <xf numFmtId="0" fontId="21" fillId="0" borderId="0" xfId="0" applyNumberFormat="1" applyFont="1" applyAlignment="1"/>
    <xf numFmtId="14" fontId="21" fillId="0" borderId="0" xfId="0" applyNumberFormat="1" applyFont="1" applyAlignment="1">
      <alignment horizontal="right"/>
    </xf>
    <xf numFmtId="0" fontId="0" fillId="0" borderId="0" xfId="0" applyNumberFormat="1" applyFont="1" applyAlignment="1"/>
    <xf numFmtId="168" fontId="7" fillId="3" borderId="0" xfId="0" quotePrefix="1" applyNumberFormat="1" applyFont="1" applyFill="1" applyAlignment="1">
      <alignment horizontal="right"/>
    </xf>
    <xf numFmtId="0" fontId="0" fillId="2" borderId="0" xfId="0" applyNumberFormat="1" applyFill="1" applyBorder="1" applyAlignment="1"/>
    <xf numFmtId="0" fontId="0" fillId="0" borderId="0" xfId="0" applyNumberFormat="1" applyAlignment="1">
      <alignment horizontal="right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/>
    <xf numFmtId="0" fontId="15" fillId="2" borderId="2" xfId="0" applyNumberFormat="1" applyFont="1" applyFill="1" applyBorder="1" applyAlignment="1"/>
    <xf numFmtId="0" fontId="0" fillId="2" borderId="0" xfId="0" applyNumberFormat="1" applyFill="1" applyBorder="1" applyAlignment="1">
      <alignment horizontal="right"/>
    </xf>
    <xf numFmtId="0" fontId="0" fillId="2" borderId="0" xfId="0" applyNumberFormat="1" applyFill="1" applyBorder="1" applyAlignment="1"/>
    <xf numFmtId="164" fontId="6" fillId="2" borderId="1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6" fillId="2" borderId="3" xfId="0" applyNumberFormat="1" applyFont="1" applyFill="1" applyBorder="1" applyAlignment="1">
      <alignment horizontal="left" vertical="center"/>
    </xf>
    <xf numFmtId="164" fontId="6" fillId="2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7" fillId="0" borderId="3" xfId="0" applyNumberFormat="1" applyFont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6" fillId="2" borderId="3" xfId="0" applyNumberFormat="1" applyFont="1" applyFill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172" fontId="6" fillId="0" borderId="0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4000000}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0000FF"/>
      <color rgb="FF0070C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64"/>
  <sheetViews>
    <sheetView showGridLines="0" topLeftCell="K1" zoomScaleNormal="100" workbookViewId="0">
      <selection activeCell="Y10" sqref="Y10"/>
    </sheetView>
  </sheetViews>
  <sheetFormatPr defaultRowHeight="12.75" x14ac:dyDescent="0.2"/>
  <cols>
    <col min="1" max="1" width="2.5703125" style="45" customWidth="1"/>
    <col min="3" max="3" width="5.28515625" customWidth="1"/>
    <col min="4" max="4" width="10.85546875" bestFit="1" customWidth="1"/>
    <col min="5" max="5" width="11.28515625" bestFit="1" customWidth="1"/>
    <col min="6" max="6" width="40" bestFit="1" customWidth="1"/>
    <col min="7" max="7" width="11.28515625" bestFit="1" customWidth="1"/>
    <col min="8" max="8" width="17.28515625" bestFit="1" customWidth="1"/>
    <col min="9" max="9" width="11.28515625" bestFit="1" customWidth="1"/>
    <col min="10" max="10" width="13.7109375" bestFit="1" customWidth="1"/>
    <col min="11" max="11" width="11.28515625" bestFit="1" customWidth="1"/>
    <col min="12" max="13" width="11.28515625" style="46" customWidth="1"/>
    <col min="14" max="14" width="22.85546875" bestFit="1" customWidth="1"/>
    <col min="16" max="16" width="30.28515625" bestFit="1" customWidth="1"/>
    <col min="17" max="18" width="8.7109375" style="46"/>
    <col min="19" max="19" width="59.85546875" bestFit="1" customWidth="1"/>
  </cols>
  <sheetData>
    <row r="1" spans="2:23" s="45" customFormat="1" x14ac:dyDescent="0.2">
      <c r="L1" s="46"/>
      <c r="M1" s="46"/>
      <c r="Q1" s="46"/>
      <c r="R1" s="46"/>
    </row>
    <row r="2" spans="2:23" s="45" customFormat="1" ht="18" x14ac:dyDescent="0.25">
      <c r="B2" s="47" t="s">
        <v>99</v>
      </c>
      <c r="L2" s="46"/>
      <c r="M2" s="46"/>
      <c r="Q2" s="46"/>
      <c r="R2" s="46"/>
    </row>
    <row r="3" spans="2:23" s="45" customFormat="1" ht="18" x14ac:dyDescent="0.25">
      <c r="B3" s="35"/>
      <c r="L3" s="46"/>
      <c r="M3" s="46"/>
      <c r="Q3" s="46"/>
      <c r="R3" s="46"/>
    </row>
    <row r="4" spans="2:23" s="45" customFormat="1" x14ac:dyDescent="0.2">
      <c r="B4" s="50" t="s">
        <v>100</v>
      </c>
      <c r="D4" s="48" t="s">
        <v>63</v>
      </c>
      <c r="F4" s="48" t="s">
        <v>65</v>
      </c>
      <c r="H4" s="48" t="s">
        <v>102</v>
      </c>
      <c r="J4" s="48" t="s">
        <v>104</v>
      </c>
      <c r="L4" s="48" t="s">
        <v>109</v>
      </c>
      <c r="M4" s="46"/>
      <c r="N4" s="51" t="s">
        <v>106</v>
      </c>
      <c r="P4" s="48" t="s">
        <v>107</v>
      </c>
      <c r="Q4" s="48"/>
      <c r="R4" s="46"/>
      <c r="S4" s="48" t="s">
        <v>105</v>
      </c>
      <c r="T4" s="48"/>
      <c r="U4" s="48" t="s">
        <v>113</v>
      </c>
      <c r="W4" s="48" t="s">
        <v>119</v>
      </c>
    </row>
    <row r="5" spans="2:23" x14ac:dyDescent="0.2">
      <c r="B5" s="23" t="s">
        <v>85</v>
      </c>
      <c r="D5" s="37" t="s">
        <v>2</v>
      </c>
      <c r="F5" s="40" t="s">
        <v>2</v>
      </c>
      <c r="G5" s="2"/>
      <c r="H5" s="40" t="s">
        <v>2</v>
      </c>
      <c r="J5" s="40" t="s">
        <v>2</v>
      </c>
      <c r="K5" s="2"/>
      <c r="L5" s="40" t="s">
        <v>2</v>
      </c>
      <c r="M5" s="2"/>
      <c r="N5" s="52" t="s">
        <v>2</v>
      </c>
      <c r="P5" s="40" t="s">
        <v>2</v>
      </c>
      <c r="Q5" s="40"/>
      <c r="S5" s="40" t="s">
        <v>2</v>
      </c>
      <c r="U5" s="40" t="s">
        <v>2</v>
      </c>
      <c r="W5" s="40" t="s">
        <v>2</v>
      </c>
    </row>
    <row r="6" spans="2:23" x14ac:dyDescent="0.2">
      <c r="B6" t="s">
        <v>4</v>
      </c>
      <c r="D6" s="37" t="s">
        <v>62</v>
      </c>
      <c r="F6" s="33" t="s">
        <v>66</v>
      </c>
      <c r="H6" t="s">
        <v>69</v>
      </c>
      <c r="J6" s="23" t="s">
        <v>86</v>
      </c>
      <c r="L6" s="23" t="s">
        <v>110</v>
      </c>
      <c r="N6" s="40">
        <v>10</v>
      </c>
      <c r="P6" s="40" t="s">
        <v>91</v>
      </c>
      <c r="Q6" s="40"/>
      <c r="S6" s="40" t="s">
        <v>98</v>
      </c>
      <c r="U6" s="40" t="s">
        <v>114</v>
      </c>
      <c r="W6" s="40" t="s">
        <v>120</v>
      </c>
    </row>
    <row r="7" spans="2:23" x14ac:dyDescent="0.2">
      <c r="B7" t="s">
        <v>0</v>
      </c>
      <c r="D7" s="37" t="s">
        <v>64</v>
      </c>
      <c r="F7" s="33" t="s">
        <v>118</v>
      </c>
      <c r="H7" t="s">
        <v>70</v>
      </c>
      <c r="J7" s="23" t="s">
        <v>87</v>
      </c>
      <c r="L7" s="23" t="s">
        <v>111</v>
      </c>
      <c r="N7" s="40">
        <v>11</v>
      </c>
      <c r="P7" s="40" t="s">
        <v>116</v>
      </c>
      <c r="Q7" s="40"/>
      <c r="S7" s="40" t="s">
        <v>93</v>
      </c>
      <c r="U7" s="40" t="s">
        <v>115</v>
      </c>
      <c r="W7" s="40" t="s">
        <v>121</v>
      </c>
    </row>
    <row r="8" spans="2:23" ht="18" x14ac:dyDescent="0.25">
      <c r="B8" t="s">
        <v>5</v>
      </c>
      <c r="D8" s="69"/>
      <c r="F8" s="46" t="s">
        <v>117</v>
      </c>
      <c r="J8" s="23" t="s">
        <v>88</v>
      </c>
      <c r="L8" s="23" t="s">
        <v>112</v>
      </c>
      <c r="N8" s="40">
        <v>12</v>
      </c>
      <c r="P8" s="40" t="s">
        <v>92</v>
      </c>
      <c r="Q8" s="41"/>
      <c r="S8" s="40" t="s">
        <v>94</v>
      </c>
      <c r="U8" s="40"/>
    </row>
    <row r="9" spans="2:23" ht="18" x14ac:dyDescent="0.25">
      <c r="B9" t="s">
        <v>6</v>
      </c>
      <c r="F9" s="33" t="s">
        <v>67</v>
      </c>
      <c r="J9" s="23" t="s">
        <v>89</v>
      </c>
      <c r="L9" s="23"/>
      <c r="N9" s="40">
        <v>13</v>
      </c>
      <c r="P9" s="41"/>
      <c r="S9" s="40" t="s">
        <v>95</v>
      </c>
      <c r="U9" s="40"/>
    </row>
    <row r="10" spans="2:23" x14ac:dyDescent="0.2">
      <c r="B10" t="s">
        <v>7</v>
      </c>
      <c r="F10" s="33"/>
      <c r="J10" s="23" t="s">
        <v>90</v>
      </c>
      <c r="L10" s="23"/>
      <c r="N10" s="40">
        <v>14</v>
      </c>
      <c r="S10" s="40" t="s">
        <v>96</v>
      </c>
      <c r="U10" s="40"/>
    </row>
    <row r="11" spans="2:23" x14ac:dyDescent="0.2">
      <c r="B11" t="s">
        <v>8</v>
      </c>
      <c r="F11" s="33"/>
      <c r="J11" s="23" t="s">
        <v>67</v>
      </c>
      <c r="N11" s="40">
        <v>15</v>
      </c>
      <c r="S11" s="40" t="s">
        <v>97</v>
      </c>
    </row>
    <row r="12" spans="2:23" x14ac:dyDescent="0.2">
      <c r="B12" t="s">
        <v>9</v>
      </c>
      <c r="N12" s="40">
        <v>16</v>
      </c>
      <c r="S12" s="40" t="s">
        <v>101</v>
      </c>
    </row>
    <row r="13" spans="2:23" x14ac:dyDescent="0.2">
      <c r="B13" t="s">
        <v>10</v>
      </c>
      <c r="F13" s="24"/>
      <c r="N13" s="40">
        <v>17</v>
      </c>
    </row>
    <row r="14" spans="2:23" x14ac:dyDescent="0.2">
      <c r="B14" t="s">
        <v>11</v>
      </c>
      <c r="N14" s="40">
        <v>18</v>
      </c>
    </row>
    <row r="15" spans="2:23" x14ac:dyDescent="0.2">
      <c r="B15" t="s">
        <v>12</v>
      </c>
      <c r="F15" s="24"/>
      <c r="N15" s="40">
        <v>19</v>
      </c>
    </row>
    <row r="16" spans="2:23" x14ac:dyDescent="0.2">
      <c r="B16" t="s">
        <v>13</v>
      </c>
      <c r="N16" s="40">
        <v>20</v>
      </c>
    </row>
    <row r="17" spans="2:6" x14ac:dyDescent="0.2">
      <c r="B17" t="s">
        <v>14</v>
      </c>
      <c r="F17" s="24"/>
    </row>
    <row r="18" spans="2:6" x14ac:dyDescent="0.2">
      <c r="B18" t="s">
        <v>15</v>
      </c>
      <c r="F18" s="24"/>
    </row>
    <row r="19" spans="2:6" x14ac:dyDescent="0.2">
      <c r="B19" t="s">
        <v>16</v>
      </c>
    </row>
    <row r="20" spans="2:6" x14ac:dyDescent="0.2">
      <c r="B20" t="s">
        <v>17</v>
      </c>
      <c r="F20" s="24"/>
    </row>
    <row r="21" spans="2:6" x14ac:dyDescent="0.2">
      <c r="B21" t="s">
        <v>18</v>
      </c>
      <c r="F21" s="24"/>
    </row>
    <row r="22" spans="2:6" x14ac:dyDescent="0.2">
      <c r="B22" t="s">
        <v>19</v>
      </c>
      <c r="D22" s="2"/>
    </row>
    <row r="23" spans="2:6" x14ac:dyDescent="0.2">
      <c r="B23" t="s">
        <v>20</v>
      </c>
    </row>
    <row r="24" spans="2:6" x14ac:dyDescent="0.2">
      <c r="B24" t="s">
        <v>21</v>
      </c>
      <c r="D24" s="2"/>
    </row>
    <row r="25" spans="2:6" x14ac:dyDescent="0.2">
      <c r="B25" t="s">
        <v>22</v>
      </c>
    </row>
    <row r="26" spans="2:6" x14ac:dyDescent="0.2">
      <c r="B26" t="s">
        <v>23</v>
      </c>
      <c r="D26" s="2"/>
    </row>
    <row r="27" spans="2:6" x14ac:dyDescent="0.2">
      <c r="B27" t="s">
        <v>24</v>
      </c>
    </row>
    <row r="28" spans="2:6" x14ac:dyDescent="0.2">
      <c r="B28" t="s">
        <v>25</v>
      </c>
      <c r="D28" s="2"/>
    </row>
    <row r="29" spans="2:6" x14ac:dyDescent="0.2">
      <c r="B29" t="s">
        <v>26</v>
      </c>
    </row>
    <row r="30" spans="2:6" x14ac:dyDescent="0.2">
      <c r="B30" t="s">
        <v>27</v>
      </c>
      <c r="D30" s="2"/>
    </row>
    <row r="31" spans="2:6" x14ac:dyDescent="0.2">
      <c r="B31" t="s">
        <v>28</v>
      </c>
    </row>
    <row r="32" spans="2:6" x14ac:dyDescent="0.2">
      <c r="B32" t="s">
        <v>29</v>
      </c>
      <c r="D32" s="2"/>
    </row>
    <row r="33" spans="2:4" x14ac:dyDescent="0.2">
      <c r="B33" t="s">
        <v>30</v>
      </c>
      <c r="D33" s="2"/>
    </row>
    <row r="34" spans="2:4" x14ac:dyDescent="0.2">
      <c r="B34" t="s">
        <v>31</v>
      </c>
    </row>
    <row r="35" spans="2:4" x14ac:dyDescent="0.2">
      <c r="B35" t="s">
        <v>32</v>
      </c>
      <c r="D35" s="2"/>
    </row>
    <row r="36" spans="2:4" x14ac:dyDescent="0.2">
      <c r="B36" t="s">
        <v>33</v>
      </c>
      <c r="D36" s="2"/>
    </row>
    <row r="37" spans="2:4" x14ac:dyDescent="0.2">
      <c r="B37" t="s">
        <v>34</v>
      </c>
    </row>
    <row r="38" spans="2:4" x14ac:dyDescent="0.2">
      <c r="B38" t="s">
        <v>35</v>
      </c>
    </row>
    <row r="39" spans="2:4" x14ac:dyDescent="0.2">
      <c r="B39" t="s">
        <v>36</v>
      </c>
    </row>
    <row r="40" spans="2:4" x14ac:dyDescent="0.2">
      <c r="B40" t="s">
        <v>37</v>
      </c>
    </row>
    <row r="41" spans="2:4" x14ac:dyDescent="0.2">
      <c r="B41" t="s">
        <v>38</v>
      </c>
    </row>
    <row r="42" spans="2:4" x14ac:dyDescent="0.2">
      <c r="B42" t="s">
        <v>39</v>
      </c>
    </row>
    <row r="43" spans="2:4" x14ac:dyDescent="0.2">
      <c r="B43" t="s">
        <v>40</v>
      </c>
    </row>
    <row r="44" spans="2:4" x14ac:dyDescent="0.2">
      <c r="B44" t="s">
        <v>41</v>
      </c>
    </row>
    <row r="45" spans="2:4" x14ac:dyDescent="0.2">
      <c r="B45" t="s">
        <v>42</v>
      </c>
    </row>
    <row r="46" spans="2:4" x14ac:dyDescent="0.2">
      <c r="B46" t="s">
        <v>43</v>
      </c>
    </row>
    <row r="47" spans="2:4" x14ac:dyDescent="0.2">
      <c r="B47" t="s">
        <v>44</v>
      </c>
    </row>
    <row r="48" spans="2:4" x14ac:dyDescent="0.2">
      <c r="B48" t="s">
        <v>45</v>
      </c>
    </row>
    <row r="49" spans="2:2" x14ac:dyDescent="0.2">
      <c r="B49" t="s">
        <v>46</v>
      </c>
    </row>
    <row r="50" spans="2:2" x14ac:dyDescent="0.2">
      <c r="B50" t="s">
        <v>47</v>
      </c>
    </row>
    <row r="51" spans="2:2" x14ac:dyDescent="0.2">
      <c r="B51" t="s">
        <v>48</v>
      </c>
    </row>
    <row r="52" spans="2:2" x14ac:dyDescent="0.2">
      <c r="B52" t="s">
        <v>49</v>
      </c>
    </row>
    <row r="53" spans="2:2" x14ac:dyDescent="0.2">
      <c r="B53" t="s">
        <v>50</v>
      </c>
    </row>
    <row r="54" spans="2:2" x14ac:dyDescent="0.2">
      <c r="B54" t="s">
        <v>51</v>
      </c>
    </row>
    <row r="55" spans="2:2" x14ac:dyDescent="0.2">
      <c r="B55" t="s">
        <v>52</v>
      </c>
    </row>
    <row r="56" spans="2:2" x14ac:dyDescent="0.2">
      <c r="B56" t="s">
        <v>53</v>
      </c>
    </row>
    <row r="57" spans="2:2" x14ac:dyDescent="0.2">
      <c r="B57" t="s">
        <v>54</v>
      </c>
    </row>
    <row r="58" spans="2:2" x14ac:dyDescent="0.2">
      <c r="B58" t="s">
        <v>55</v>
      </c>
    </row>
    <row r="59" spans="2:2" x14ac:dyDescent="0.2">
      <c r="B59" t="s">
        <v>56</v>
      </c>
    </row>
    <row r="60" spans="2:2" x14ac:dyDescent="0.2">
      <c r="B60" t="s">
        <v>57</v>
      </c>
    </row>
    <row r="61" spans="2:2" x14ac:dyDescent="0.2">
      <c r="B61" t="s">
        <v>58</v>
      </c>
    </row>
    <row r="62" spans="2:2" x14ac:dyDescent="0.2">
      <c r="B62" t="s">
        <v>59</v>
      </c>
    </row>
    <row r="63" spans="2:2" x14ac:dyDescent="0.2">
      <c r="B63" t="s">
        <v>60</v>
      </c>
    </row>
    <row r="64" spans="2:2" x14ac:dyDescent="0.2">
      <c r="B64" t="s">
        <v>61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B1:AK364"/>
  <sheetViews>
    <sheetView tabSelected="1" topLeftCell="A197" zoomScale="70" zoomScaleNormal="70" workbookViewId="0">
      <selection activeCell="AJ344" sqref="AJ344"/>
    </sheetView>
  </sheetViews>
  <sheetFormatPr defaultColWidth="9.140625" defaultRowHeight="12.75" x14ac:dyDescent="0.2"/>
  <cols>
    <col min="1" max="1" width="3.5703125" style="46" customWidth="1"/>
    <col min="2" max="2" width="4.42578125" style="46" customWidth="1"/>
    <col min="3" max="3" width="9.140625" style="46"/>
    <col min="4" max="4" width="9.5703125" style="46" bestFit="1" customWidth="1"/>
    <col min="5" max="5" width="8.140625" style="46" bestFit="1" customWidth="1"/>
    <col min="6" max="10" width="7.7109375" style="46" customWidth="1"/>
    <col min="11" max="11" width="10" style="46" bestFit="1" customWidth="1"/>
    <col min="12" max="12" width="11.28515625" style="46" bestFit="1" customWidth="1"/>
    <col min="13" max="13" width="12.28515625" style="46" bestFit="1" customWidth="1"/>
    <col min="14" max="14" width="12.7109375" style="46" bestFit="1" customWidth="1"/>
    <col min="15" max="15" width="12.28515625" style="46" bestFit="1" customWidth="1"/>
    <col min="16" max="17" width="12.85546875" style="46" bestFit="1" customWidth="1"/>
    <col min="18" max="18" width="12.7109375" style="46" bestFit="1" customWidth="1"/>
    <col min="19" max="20" width="12.28515625" style="46" bestFit="1" customWidth="1"/>
    <col min="21" max="21" width="11.7109375" style="46" bestFit="1" customWidth="1"/>
    <col min="22" max="22" width="11.28515625" style="46" bestFit="1" customWidth="1"/>
    <col min="23" max="23" width="11.5703125" style="46" bestFit="1" customWidth="1"/>
    <col min="24" max="24" width="11" style="46" bestFit="1" customWidth="1"/>
    <col min="25" max="28" width="7.7109375" style="46" customWidth="1"/>
    <col min="29" max="29" width="14.140625" style="46" customWidth="1"/>
    <col min="30" max="30" width="11.5703125" style="53" bestFit="1" customWidth="1"/>
    <col min="31" max="31" width="9.140625" style="67"/>
    <col min="32" max="16384" width="9.140625" style="46"/>
  </cols>
  <sheetData>
    <row r="1" spans="2:37" ht="13.5" thickBot="1" x14ac:dyDescent="0.25"/>
    <row r="2" spans="2:37" x14ac:dyDescent="0.2">
      <c r="B2" s="4"/>
      <c r="C2" s="5"/>
      <c r="D2" s="5"/>
      <c r="E2" s="5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54" t="s">
        <v>1</v>
      </c>
    </row>
    <row r="3" spans="2:37" ht="26.25" x14ac:dyDescent="0.35">
      <c r="B3" s="36"/>
      <c r="C3" s="34"/>
      <c r="D3" s="34"/>
      <c r="E3" s="6"/>
      <c r="F3" s="73" t="s">
        <v>108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5"/>
    </row>
    <row r="4" spans="2:37" x14ac:dyDescent="0.2">
      <c r="B4" s="36"/>
      <c r="C4" s="34"/>
      <c r="D4" s="34"/>
      <c r="E4" s="34"/>
      <c r="F4" s="12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6"/>
      <c r="AA4" s="77"/>
      <c r="AB4" s="77"/>
      <c r="AC4" s="77"/>
      <c r="AD4" s="55"/>
    </row>
    <row r="5" spans="2:37" x14ac:dyDescent="0.2">
      <c r="B5" s="36"/>
      <c r="C5" s="3"/>
      <c r="D5" s="1"/>
      <c r="E5" s="1"/>
      <c r="F5" s="78" t="s">
        <v>122</v>
      </c>
      <c r="G5" s="79"/>
      <c r="H5" s="79"/>
      <c r="I5" s="80"/>
      <c r="J5" s="81"/>
      <c r="K5" s="81"/>
      <c r="L5" s="81"/>
      <c r="M5" s="81"/>
      <c r="N5" s="81"/>
      <c r="O5" s="81"/>
      <c r="P5" s="82" t="s">
        <v>123</v>
      </c>
      <c r="Q5" s="83"/>
      <c r="R5" s="83"/>
      <c r="S5" s="81"/>
      <c r="T5" s="84"/>
      <c r="U5" s="84"/>
      <c r="V5" s="84"/>
      <c r="W5" s="84"/>
      <c r="X5" s="85" t="s">
        <v>124</v>
      </c>
      <c r="Y5" s="86"/>
      <c r="Z5" s="86"/>
      <c r="AA5" s="86"/>
      <c r="AB5" s="86"/>
      <c r="AC5" s="87"/>
      <c r="AD5" s="88"/>
    </row>
    <row r="6" spans="2:37" ht="13.5" thickBot="1" x14ac:dyDescent="0.25">
      <c r="B6" s="7"/>
      <c r="C6" s="8"/>
      <c r="D6" s="8"/>
      <c r="E6" s="8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56"/>
    </row>
    <row r="7" spans="2:37" ht="15.75" x14ac:dyDescent="0.25">
      <c r="B7" s="22" t="s">
        <v>84</v>
      </c>
      <c r="AD7" s="57"/>
    </row>
    <row r="8" spans="2:37" s="72" customFormat="1" ht="20.25" x14ac:dyDescent="0.3">
      <c r="C8" s="17"/>
      <c r="D8" s="18">
        <v>1</v>
      </c>
      <c r="E8" s="4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9"/>
      <c r="AD8" s="58"/>
      <c r="AE8" s="66"/>
    </row>
    <row r="9" spans="2:37" s="72" customFormat="1" x14ac:dyDescent="0.2">
      <c r="C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9"/>
      <c r="AD9" s="58"/>
      <c r="AE9" s="66"/>
    </row>
    <row r="10" spans="2:37" s="72" customFormat="1" x14ac:dyDescent="0.2">
      <c r="C10" s="17" t="s">
        <v>3</v>
      </c>
      <c r="D10" s="17"/>
      <c r="E10" s="42">
        <v>100</v>
      </c>
      <c r="F10" s="42">
        <v>200</v>
      </c>
      <c r="G10" s="42">
        <v>300</v>
      </c>
      <c r="H10" s="42">
        <v>400</v>
      </c>
      <c r="I10" s="42">
        <v>500</v>
      </c>
      <c r="J10" s="70">
        <v>600</v>
      </c>
      <c r="K10" s="70">
        <v>700</v>
      </c>
      <c r="L10" s="70">
        <v>800</v>
      </c>
      <c r="M10" s="70">
        <v>900</v>
      </c>
      <c r="N10" s="38">
        <v>1000</v>
      </c>
      <c r="O10" s="38">
        <v>1100</v>
      </c>
      <c r="P10" s="38">
        <v>1200</v>
      </c>
      <c r="Q10" s="38">
        <v>1300</v>
      </c>
      <c r="R10" s="38">
        <v>1400</v>
      </c>
      <c r="S10" s="38">
        <v>1500</v>
      </c>
      <c r="T10" s="38">
        <v>1600</v>
      </c>
      <c r="U10" s="38">
        <v>1700</v>
      </c>
      <c r="V10" s="38">
        <v>1800</v>
      </c>
      <c r="W10" s="38">
        <v>1900</v>
      </c>
      <c r="X10" s="43">
        <v>2000</v>
      </c>
      <c r="Y10" s="43">
        <v>2100</v>
      </c>
      <c r="Z10" s="43">
        <v>2200</v>
      </c>
      <c r="AA10" s="43">
        <v>2300</v>
      </c>
      <c r="AB10" s="43">
        <v>2400</v>
      </c>
      <c r="AC10" s="20" t="s">
        <v>71</v>
      </c>
      <c r="AD10" s="59" t="s">
        <v>103</v>
      </c>
      <c r="AE10" s="66"/>
    </row>
    <row r="11" spans="2:37" s="72" customFormat="1" x14ac:dyDescent="0.2">
      <c r="C11" s="65" t="s">
        <v>72</v>
      </c>
      <c r="D11" s="66">
        <v>1</v>
      </c>
      <c r="E11" s="44"/>
      <c r="F11" s="44"/>
      <c r="G11" s="44"/>
      <c r="H11" s="44"/>
      <c r="I11" s="44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4"/>
      <c r="Y11" s="44"/>
      <c r="Z11" s="44"/>
      <c r="AA11" s="44"/>
      <c r="AB11" s="44"/>
      <c r="AC11" s="27">
        <f>SUM(E11:AB11)*AD11</f>
        <v>0</v>
      </c>
      <c r="AD11" s="60">
        <f>DAY(EOMONTH(AE11,0))</f>
        <v>31</v>
      </c>
      <c r="AE11" s="68">
        <f>DATE($E$8,D11,1)</f>
        <v>1</v>
      </c>
      <c r="AG11" s="64"/>
      <c r="AI11" s="52"/>
      <c r="AK11" s="63"/>
    </row>
    <row r="12" spans="2:37" s="72" customFormat="1" x14ac:dyDescent="0.2">
      <c r="C12" s="17" t="s">
        <v>73</v>
      </c>
      <c r="D12" s="66">
        <v>2</v>
      </c>
      <c r="E12" s="44"/>
      <c r="F12" s="44"/>
      <c r="G12" s="44"/>
      <c r="H12" s="44"/>
      <c r="I12" s="44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4"/>
      <c r="Y12" s="44"/>
      <c r="Z12" s="44"/>
      <c r="AA12" s="44"/>
      <c r="AB12" s="44"/>
      <c r="AC12" s="27">
        <f t="shared" ref="AC12:AC22" si="0">SUM(E12:AB12)*AD12</f>
        <v>0</v>
      </c>
      <c r="AD12" s="60">
        <f t="shared" ref="AD12:AD22" si="1">DAY(EOMONTH(AE12,0))</f>
        <v>28</v>
      </c>
      <c r="AE12" s="68">
        <f t="shared" ref="AE12:AE22" si="2">DATE($E$8,D12,1)</f>
        <v>32</v>
      </c>
    </row>
    <row r="13" spans="2:37" s="72" customFormat="1" x14ac:dyDescent="0.2">
      <c r="C13" s="17" t="s">
        <v>74</v>
      </c>
      <c r="D13" s="66">
        <v>3</v>
      </c>
      <c r="E13" s="44"/>
      <c r="F13" s="44"/>
      <c r="G13" s="44"/>
      <c r="H13" s="44"/>
      <c r="I13" s="44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4"/>
      <c r="Y13" s="44"/>
      <c r="Z13" s="44"/>
      <c r="AA13" s="44"/>
      <c r="AB13" s="44"/>
      <c r="AC13" s="27">
        <f t="shared" si="0"/>
        <v>0</v>
      </c>
      <c r="AD13" s="60">
        <f t="shared" si="1"/>
        <v>31</v>
      </c>
      <c r="AE13" s="68">
        <f t="shared" si="2"/>
        <v>61</v>
      </c>
    </row>
    <row r="14" spans="2:37" s="72" customFormat="1" x14ac:dyDescent="0.2">
      <c r="C14" s="17" t="s">
        <v>75</v>
      </c>
      <c r="D14" s="66">
        <v>4</v>
      </c>
      <c r="E14" s="44"/>
      <c r="F14" s="44"/>
      <c r="G14" s="44"/>
      <c r="H14" s="44"/>
      <c r="I14" s="44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4"/>
      <c r="Y14" s="44"/>
      <c r="Z14" s="44"/>
      <c r="AA14" s="44"/>
      <c r="AB14" s="44"/>
      <c r="AC14" s="27">
        <f t="shared" si="0"/>
        <v>0</v>
      </c>
      <c r="AD14" s="60">
        <f t="shared" si="1"/>
        <v>30</v>
      </c>
      <c r="AE14" s="68">
        <f t="shared" si="2"/>
        <v>92</v>
      </c>
    </row>
    <row r="15" spans="2:37" s="72" customFormat="1" x14ac:dyDescent="0.2">
      <c r="C15" s="17" t="s">
        <v>68</v>
      </c>
      <c r="D15" s="66">
        <v>5</v>
      </c>
      <c r="E15" s="44"/>
      <c r="F15" s="44"/>
      <c r="G15" s="44"/>
      <c r="H15" s="44"/>
      <c r="I15" s="4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4"/>
      <c r="Y15" s="44"/>
      <c r="Z15" s="44"/>
      <c r="AA15" s="44"/>
      <c r="AB15" s="44"/>
      <c r="AC15" s="27">
        <f t="shared" si="0"/>
        <v>0</v>
      </c>
      <c r="AD15" s="60">
        <f t="shared" si="1"/>
        <v>31</v>
      </c>
      <c r="AE15" s="68">
        <f t="shared" si="2"/>
        <v>122</v>
      </c>
    </row>
    <row r="16" spans="2:37" s="72" customFormat="1" x14ac:dyDescent="0.2">
      <c r="C16" s="17" t="s">
        <v>76</v>
      </c>
      <c r="D16" s="66">
        <v>6</v>
      </c>
      <c r="E16" s="44"/>
      <c r="F16" s="44"/>
      <c r="G16" s="44"/>
      <c r="H16" s="44"/>
      <c r="I16" s="44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4"/>
      <c r="Y16" s="44"/>
      <c r="Z16" s="44"/>
      <c r="AA16" s="44"/>
      <c r="AB16" s="44"/>
      <c r="AC16" s="27">
        <f t="shared" si="0"/>
        <v>0</v>
      </c>
      <c r="AD16" s="60">
        <f t="shared" si="1"/>
        <v>30</v>
      </c>
      <c r="AE16" s="68">
        <f t="shared" si="2"/>
        <v>153</v>
      </c>
    </row>
    <row r="17" spans="3:31" s="72" customFormat="1" x14ac:dyDescent="0.2">
      <c r="C17" s="17" t="s">
        <v>77</v>
      </c>
      <c r="D17" s="66">
        <v>7</v>
      </c>
      <c r="E17" s="44"/>
      <c r="F17" s="44"/>
      <c r="G17" s="44"/>
      <c r="H17" s="44"/>
      <c r="I17" s="44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4"/>
      <c r="Y17" s="44"/>
      <c r="Z17" s="44"/>
      <c r="AA17" s="44"/>
      <c r="AB17" s="44"/>
      <c r="AC17" s="27">
        <f t="shared" si="0"/>
        <v>0</v>
      </c>
      <c r="AD17" s="60">
        <f t="shared" si="1"/>
        <v>31</v>
      </c>
      <c r="AE17" s="68">
        <f t="shared" si="2"/>
        <v>183</v>
      </c>
    </row>
    <row r="18" spans="3:31" s="72" customFormat="1" x14ac:dyDescent="0.2">
      <c r="C18" s="17" t="s">
        <v>78</v>
      </c>
      <c r="D18" s="66">
        <v>8</v>
      </c>
      <c r="E18" s="44"/>
      <c r="F18" s="44"/>
      <c r="G18" s="44"/>
      <c r="H18" s="44"/>
      <c r="I18" s="44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4"/>
      <c r="Y18" s="44"/>
      <c r="Z18" s="44"/>
      <c r="AA18" s="44"/>
      <c r="AB18" s="44"/>
      <c r="AC18" s="27">
        <f t="shared" si="0"/>
        <v>0</v>
      </c>
      <c r="AD18" s="60">
        <f t="shared" si="1"/>
        <v>31</v>
      </c>
      <c r="AE18" s="68">
        <f t="shared" si="2"/>
        <v>214</v>
      </c>
    </row>
    <row r="19" spans="3:31" s="72" customFormat="1" x14ac:dyDescent="0.2">
      <c r="C19" s="17" t="s">
        <v>79</v>
      </c>
      <c r="D19" s="66">
        <v>9</v>
      </c>
      <c r="E19" s="44"/>
      <c r="F19" s="44"/>
      <c r="G19" s="44"/>
      <c r="H19" s="44"/>
      <c r="I19" s="4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4"/>
      <c r="Y19" s="44"/>
      <c r="Z19" s="44"/>
      <c r="AA19" s="44"/>
      <c r="AB19" s="44"/>
      <c r="AC19" s="27">
        <f t="shared" si="0"/>
        <v>0</v>
      </c>
      <c r="AD19" s="60">
        <f t="shared" si="1"/>
        <v>30</v>
      </c>
      <c r="AE19" s="68">
        <f t="shared" si="2"/>
        <v>245</v>
      </c>
    </row>
    <row r="20" spans="3:31" s="72" customFormat="1" x14ac:dyDescent="0.2">
      <c r="C20" s="17" t="s">
        <v>80</v>
      </c>
      <c r="D20" s="66">
        <v>10</v>
      </c>
      <c r="E20" s="44"/>
      <c r="F20" s="44"/>
      <c r="G20" s="44"/>
      <c r="H20" s="44"/>
      <c r="I20" s="4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4"/>
      <c r="Y20" s="44"/>
      <c r="Z20" s="44"/>
      <c r="AA20" s="44"/>
      <c r="AB20" s="44"/>
      <c r="AC20" s="27">
        <f t="shared" si="0"/>
        <v>0</v>
      </c>
      <c r="AD20" s="60">
        <f t="shared" si="1"/>
        <v>31</v>
      </c>
      <c r="AE20" s="68">
        <f t="shared" si="2"/>
        <v>275</v>
      </c>
    </row>
    <row r="21" spans="3:31" s="72" customFormat="1" x14ac:dyDescent="0.2">
      <c r="C21" s="17" t="s">
        <v>81</v>
      </c>
      <c r="D21" s="66">
        <v>11</v>
      </c>
      <c r="E21" s="44"/>
      <c r="F21" s="44"/>
      <c r="G21" s="44"/>
      <c r="H21" s="44"/>
      <c r="I21" s="4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4"/>
      <c r="Y21" s="44"/>
      <c r="Z21" s="44"/>
      <c r="AA21" s="44"/>
      <c r="AB21" s="44"/>
      <c r="AC21" s="27">
        <f t="shared" si="0"/>
        <v>0</v>
      </c>
      <c r="AD21" s="60">
        <f t="shared" si="1"/>
        <v>30</v>
      </c>
      <c r="AE21" s="68">
        <f t="shared" si="2"/>
        <v>306</v>
      </c>
    </row>
    <row r="22" spans="3:31" s="72" customFormat="1" ht="13.5" thickBot="1" x14ac:dyDescent="0.25">
      <c r="C22" s="17" t="s">
        <v>82</v>
      </c>
      <c r="D22" s="66">
        <v>12</v>
      </c>
      <c r="E22" s="44"/>
      <c r="F22" s="44"/>
      <c r="G22" s="44"/>
      <c r="H22" s="44"/>
      <c r="I22" s="44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4"/>
      <c r="Y22" s="44"/>
      <c r="Z22" s="44"/>
      <c r="AA22" s="44"/>
      <c r="AB22" s="44"/>
      <c r="AC22" s="27">
        <f t="shared" si="0"/>
        <v>0</v>
      </c>
      <c r="AD22" s="60">
        <f t="shared" si="1"/>
        <v>31</v>
      </c>
      <c r="AE22" s="68">
        <f t="shared" si="2"/>
        <v>336</v>
      </c>
    </row>
    <row r="23" spans="3:31" s="72" customFormat="1" ht="13.5" thickBot="1" x14ac:dyDescent="0.25">
      <c r="C23" s="21" t="s">
        <v>83</v>
      </c>
      <c r="D23" s="15"/>
      <c r="E23" s="32">
        <f>SUMPRODUCT(E11:E22,$AD11:$AD22)</f>
        <v>0</v>
      </c>
      <c r="F23" s="32">
        <f t="shared" ref="F23:AB23" si="3">SUMPRODUCT(F11:F22,$AD11:$AD22)</f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>
        <f t="shared" si="3"/>
        <v>0</v>
      </c>
      <c r="S23" s="32">
        <f t="shared" si="3"/>
        <v>0</v>
      </c>
      <c r="T23" s="32">
        <f t="shared" si="3"/>
        <v>0</v>
      </c>
      <c r="U23" s="32">
        <f t="shared" si="3"/>
        <v>0</v>
      </c>
      <c r="V23" s="32">
        <f t="shared" si="3"/>
        <v>0</v>
      </c>
      <c r="W23" s="32">
        <f t="shared" si="3"/>
        <v>0</v>
      </c>
      <c r="X23" s="32">
        <f t="shared" si="3"/>
        <v>0</v>
      </c>
      <c r="Y23" s="32">
        <f t="shared" si="3"/>
        <v>0</v>
      </c>
      <c r="Z23" s="32">
        <f t="shared" si="3"/>
        <v>0</v>
      </c>
      <c r="AA23" s="32">
        <f t="shared" si="3"/>
        <v>0</v>
      </c>
      <c r="AB23" s="32">
        <f t="shared" si="3"/>
        <v>0</v>
      </c>
      <c r="AC23" s="28">
        <f>SUM(AC11:AC22)</f>
        <v>0</v>
      </c>
      <c r="AD23" s="58"/>
      <c r="AE23" s="66"/>
    </row>
    <row r="24" spans="3:31" s="72" customFormat="1" ht="13.5" thickBot="1" x14ac:dyDescent="0.25"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9" t="str">
        <f>IF(AC23=SUM(E23:AB23),"","ERROR")</f>
        <v/>
      </c>
      <c r="AD24" s="58"/>
      <c r="AE24" s="66"/>
    </row>
    <row r="25" spans="3:31" s="72" customFormat="1" x14ac:dyDescent="0.2">
      <c r="C25" s="17"/>
      <c r="D25" s="18">
        <f>D8+1</f>
        <v>2</v>
      </c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30"/>
      <c r="AD25" s="58"/>
      <c r="AE25" s="66"/>
    </row>
    <row r="26" spans="3:31" s="72" customFormat="1" x14ac:dyDescent="0.2"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30"/>
      <c r="AD26" s="58"/>
      <c r="AE26" s="66"/>
    </row>
    <row r="27" spans="3:31" s="72" customFormat="1" x14ac:dyDescent="0.2">
      <c r="C27" s="17" t="s">
        <v>3</v>
      </c>
      <c r="D27" s="17"/>
      <c r="E27" s="42">
        <v>100</v>
      </c>
      <c r="F27" s="42">
        <v>200</v>
      </c>
      <c r="G27" s="42">
        <v>300</v>
      </c>
      <c r="H27" s="42">
        <v>400</v>
      </c>
      <c r="I27" s="42">
        <v>500</v>
      </c>
      <c r="J27" s="70">
        <v>600</v>
      </c>
      <c r="K27" s="70">
        <v>700</v>
      </c>
      <c r="L27" s="70">
        <v>800</v>
      </c>
      <c r="M27" s="70">
        <v>900</v>
      </c>
      <c r="N27" s="38">
        <v>1000</v>
      </c>
      <c r="O27" s="38">
        <v>1100</v>
      </c>
      <c r="P27" s="38">
        <v>1200</v>
      </c>
      <c r="Q27" s="38">
        <v>1300</v>
      </c>
      <c r="R27" s="38">
        <v>1400</v>
      </c>
      <c r="S27" s="38">
        <v>1500</v>
      </c>
      <c r="T27" s="38">
        <v>1600</v>
      </c>
      <c r="U27" s="38">
        <v>1700</v>
      </c>
      <c r="V27" s="38">
        <v>1800</v>
      </c>
      <c r="W27" s="38">
        <v>1900</v>
      </c>
      <c r="X27" s="43">
        <v>2000</v>
      </c>
      <c r="Y27" s="43">
        <v>2100</v>
      </c>
      <c r="Z27" s="43">
        <v>2200</v>
      </c>
      <c r="AA27" s="43">
        <v>2300</v>
      </c>
      <c r="AB27" s="43">
        <v>2400</v>
      </c>
      <c r="AC27" s="31" t="s">
        <v>71</v>
      </c>
      <c r="AD27" s="59" t="s">
        <v>103</v>
      </c>
      <c r="AE27" s="66"/>
    </row>
    <row r="28" spans="3:31" s="72" customFormat="1" x14ac:dyDescent="0.2">
      <c r="C28" s="17" t="s">
        <v>72</v>
      </c>
      <c r="D28" s="66">
        <v>1</v>
      </c>
      <c r="E28" s="44"/>
      <c r="F28" s="44"/>
      <c r="G28" s="44"/>
      <c r="H28" s="44"/>
      <c r="I28" s="44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4"/>
      <c r="Y28" s="44"/>
      <c r="Z28" s="44"/>
      <c r="AA28" s="44"/>
      <c r="AB28" s="44"/>
      <c r="AC28" s="27">
        <f>SUM(E28:AB28)*AD28</f>
        <v>0</v>
      </c>
      <c r="AD28" s="60">
        <f>DAY(EOMONTH(AE28,0))</f>
        <v>31</v>
      </c>
      <c r="AE28" s="68">
        <f>DATE($E$25,D28,1)</f>
        <v>1</v>
      </c>
    </row>
    <row r="29" spans="3:31" s="72" customFormat="1" x14ac:dyDescent="0.2">
      <c r="C29" s="17" t="s">
        <v>73</v>
      </c>
      <c r="D29" s="66">
        <v>2</v>
      </c>
      <c r="E29" s="44"/>
      <c r="F29" s="44"/>
      <c r="G29" s="44"/>
      <c r="H29" s="44"/>
      <c r="I29" s="4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4"/>
      <c r="Y29" s="44"/>
      <c r="Z29" s="44"/>
      <c r="AA29" s="44"/>
      <c r="AB29" s="44"/>
      <c r="AC29" s="27">
        <f t="shared" ref="AC29:AC39" si="4">SUM(E29:AB29)*AD29</f>
        <v>0</v>
      </c>
      <c r="AD29" s="60">
        <f t="shared" ref="AD29:AD39" si="5">DAY(EOMONTH(AE29,0))</f>
        <v>28</v>
      </c>
      <c r="AE29" s="68">
        <f t="shared" ref="AE29:AE39" si="6">DATE($E$25,D29,1)</f>
        <v>32</v>
      </c>
    </row>
    <row r="30" spans="3:31" s="72" customFormat="1" x14ac:dyDescent="0.2">
      <c r="C30" s="17" t="s">
        <v>74</v>
      </c>
      <c r="D30" s="66">
        <v>3</v>
      </c>
      <c r="E30" s="44"/>
      <c r="F30" s="44"/>
      <c r="G30" s="44"/>
      <c r="H30" s="44"/>
      <c r="I30" s="4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4"/>
      <c r="Y30" s="44"/>
      <c r="Z30" s="44"/>
      <c r="AA30" s="44"/>
      <c r="AB30" s="44"/>
      <c r="AC30" s="27">
        <f t="shared" si="4"/>
        <v>0</v>
      </c>
      <c r="AD30" s="60">
        <f t="shared" si="5"/>
        <v>31</v>
      </c>
      <c r="AE30" s="68">
        <f t="shared" si="6"/>
        <v>61</v>
      </c>
    </row>
    <row r="31" spans="3:31" s="72" customFormat="1" x14ac:dyDescent="0.2">
      <c r="C31" s="17" t="s">
        <v>75</v>
      </c>
      <c r="D31" s="66">
        <v>4</v>
      </c>
      <c r="E31" s="44"/>
      <c r="F31" s="44"/>
      <c r="G31" s="44"/>
      <c r="H31" s="44"/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4"/>
      <c r="Y31" s="44"/>
      <c r="Z31" s="44"/>
      <c r="AA31" s="44"/>
      <c r="AB31" s="44"/>
      <c r="AC31" s="27">
        <f t="shared" si="4"/>
        <v>0</v>
      </c>
      <c r="AD31" s="60">
        <f t="shared" si="5"/>
        <v>30</v>
      </c>
      <c r="AE31" s="68">
        <f t="shared" si="6"/>
        <v>92</v>
      </c>
    </row>
    <row r="32" spans="3:31" s="72" customFormat="1" x14ac:dyDescent="0.2">
      <c r="C32" s="17" t="s">
        <v>68</v>
      </c>
      <c r="D32" s="66">
        <v>5</v>
      </c>
      <c r="E32" s="44"/>
      <c r="F32" s="44"/>
      <c r="G32" s="44"/>
      <c r="H32" s="44"/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4"/>
      <c r="Y32" s="44"/>
      <c r="Z32" s="44"/>
      <c r="AA32" s="44"/>
      <c r="AB32" s="44"/>
      <c r="AC32" s="27">
        <f t="shared" si="4"/>
        <v>0</v>
      </c>
      <c r="AD32" s="60">
        <f t="shared" si="5"/>
        <v>31</v>
      </c>
      <c r="AE32" s="68">
        <f t="shared" si="6"/>
        <v>122</v>
      </c>
    </row>
    <row r="33" spans="3:31" s="72" customFormat="1" x14ac:dyDescent="0.2">
      <c r="C33" s="17" t="s">
        <v>76</v>
      </c>
      <c r="D33" s="66">
        <v>6</v>
      </c>
      <c r="E33" s="44"/>
      <c r="F33" s="44"/>
      <c r="G33" s="44"/>
      <c r="H33" s="44"/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4"/>
      <c r="Y33" s="44"/>
      <c r="Z33" s="44"/>
      <c r="AA33" s="44"/>
      <c r="AB33" s="44"/>
      <c r="AC33" s="27">
        <f t="shared" si="4"/>
        <v>0</v>
      </c>
      <c r="AD33" s="60">
        <f t="shared" si="5"/>
        <v>30</v>
      </c>
      <c r="AE33" s="68">
        <f t="shared" si="6"/>
        <v>153</v>
      </c>
    </row>
    <row r="34" spans="3:31" s="72" customFormat="1" x14ac:dyDescent="0.2">
      <c r="C34" s="17" t="s">
        <v>77</v>
      </c>
      <c r="D34" s="66">
        <v>7</v>
      </c>
      <c r="E34" s="44"/>
      <c r="F34" s="44"/>
      <c r="G34" s="44"/>
      <c r="H34" s="44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4"/>
      <c r="Y34" s="44"/>
      <c r="Z34" s="44"/>
      <c r="AA34" s="44"/>
      <c r="AB34" s="44"/>
      <c r="AC34" s="27">
        <f t="shared" si="4"/>
        <v>0</v>
      </c>
      <c r="AD34" s="60">
        <f t="shared" si="5"/>
        <v>31</v>
      </c>
      <c r="AE34" s="68">
        <f t="shared" si="6"/>
        <v>183</v>
      </c>
    </row>
    <row r="35" spans="3:31" s="72" customFormat="1" x14ac:dyDescent="0.2">
      <c r="C35" s="17" t="s">
        <v>78</v>
      </c>
      <c r="D35" s="66">
        <v>8</v>
      </c>
      <c r="E35" s="44"/>
      <c r="F35" s="44"/>
      <c r="G35" s="44"/>
      <c r="H35" s="44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4"/>
      <c r="Y35" s="44"/>
      <c r="Z35" s="44"/>
      <c r="AA35" s="44"/>
      <c r="AB35" s="44"/>
      <c r="AC35" s="27">
        <f t="shared" si="4"/>
        <v>0</v>
      </c>
      <c r="AD35" s="60">
        <f t="shared" si="5"/>
        <v>31</v>
      </c>
      <c r="AE35" s="68">
        <f t="shared" si="6"/>
        <v>214</v>
      </c>
    </row>
    <row r="36" spans="3:31" s="72" customFormat="1" x14ac:dyDescent="0.2">
      <c r="C36" s="17" t="s">
        <v>79</v>
      </c>
      <c r="D36" s="66">
        <v>9</v>
      </c>
      <c r="E36" s="44"/>
      <c r="F36" s="44"/>
      <c r="G36" s="44"/>
      <c r="H36" s="44"/>
      <c r="I36" s="4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4"/>
      <c r="Y36" s="44"/>
      <c r="Z36" s="44"/>
      <c r="AA36" s="44"/>
      <c r="AB36" s="44"/>
      <c r="AC36" s="27">
        <f t="shared" si="4"/>
        <v>0</v>
      </c>
      <c r="AD36" s="60">
        <f t="shared" si="5"/>
        <v>30</v>
      </c>
      <c r="AE36" s="68">
        <f t="shared" si="6"/>
        <v>245</v>
      </c>
    </row>
    <row r="37" spans="3:31" s="72" customFormat="1" x14ac:dyDescent="0.2">
      <c r="C37" s="17" t="s">
        <v>80</v>
      </c>
      <c r="D37" s="66">
        <v>10</v>
      </c>
      <c r="E37" s="44"/>
      <c r="F37" s="44"/>
      <c r="G37" s="44"/>
      <c r="H37" s="44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4"/>
      <c r="Y37" s="44"/>
      <c r="Z37" s="44"/>
      <c r="AA37" s="44"/>
      <c r="AB37" s="44"/>
      <c r="AC37" s="27">
        <f t="shared" si="4"/>
        <v>0</v>
      </c>
      <c r="AD37" s="60">
        <f t="shared" si="5"/>
        <v>31</v>
      </c>
      <c r="AE37" s="68">
        <f t="shared" si="6"/>
        <v>275</v>
      </c>
    </row>
    <row r="38" spans="3:31" s="72" customFormat="1" x14ac:dyDescent="0.2">
      <c r="C38" s="17" t="s">
        <v>81</v>
      </c>
      <c r="D38" s="66">
        <v>11</v>
      </c>
      <c r="E38" s="44"/>
      <c r="F38" s="44"/>
      <c r="G38" s="44"/>
      <c r="H38" s="44"/>
      <c r="I38" s="44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4"/>
      <c r="Y38" s="44"/>
      <c r="Z38" s="44"/>
      <c r="AA38" s="44"/>
      <c r="AB38" s="44"/>
      <c r="AC38" s="27">
        <f t="shared" si="4"/>
        <v>0</v>
      </c>
      <c r="AD38" s="60">
        <f t="shared" si="5"/>
        <v>30</v>
      </c>
      <c r="AE38" s="68">
        <f t="shared" si="6"/>
        <v>306</v>
      </c>
    </row>
    <row r="39" spans="3:31" s="72" customFormat="1" ht="13.5" thickBot="1" x14ac:dyDescent="0.25">
      <c r="C39" s="17" t="s">
        <v>82</v>
      </c>
      <c r="D39" s="66">
        <v>12</v>
      </c>
      <c r="E39" s="44"/>
      <c r="F39" s="44"/>
      <c r="G39" s="44"/>
      <c r="H39" s="44"/>
      <c r="I39" s="44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4"/>
      <c r="Y39" s="44"/>
      <c r="Z39" s="44"/>
      <c r="AA39" s="44"/>
      <c r="AB39" s="44"/>
      <c r="AC39" s="27">
        <f t="shared" si="4"/>
        <v>0</v>
      </c>
      <c r="AD39" s="60">
        <f t="shared" si="5"/>
        <v>31</v>
      </c>
      <c r="AE39" s="68">
        <f t="shared" si="6"/>
        <v>336</v>
      </c>
    </row>
    <row r="40" spans="3:31" s="72" customFormat="1" ht="13.5" thickBot="1" x14ac:dyDescent="0.25">
      <c r="C40" s="21" t="s">
        <v>83</v>
      </c>
      <c r="D40" s="15"/>
      <c r="E40" s="14">
        <f t="shared" ref="E40:AB40" si="7">SUMPRODUCT(E28:E39,$AD28:$AD39)</f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14">
        <f t="shared" si="7"/>
        <v>0</v>
      </c>
      <c r="J40" s="14">
        <f t="shared" si="7"/>
        <v>0</v>
      </c>
      <c r="K40" s="14">
        <f t="shared" si="7"/>
        <v>0</v>
      </c>
      <c r="L40" s="14">
        <f t="shared" si="7"/>
        <v>0</v>
      </c>
      <c r="M40" s="14">
        <f t="shared" si="7"/>
        <v>0</v>
      </c>
      <c r="N40" s="14">
        <f t="shared" si="7"/>
        <v>0</v>
      </c>
      <c r="O40" s="14">
        <f t="shared" si="7"/>
        <v>0</v>
      </c>
      <c r="P40" s="14">
        <f t="shared" si="7"/>
        <v>0</v>
      </c>
      <c r="Q40" s="14">
        <f t="shared" si="7"/>
        <v>0</v>
      </c>
      <c r="R40" s="14">
        <f t="shared" si="7"/>
        <v>0</v>
      </c>
      <c r="S40" s="14">
        <f t="shared" si="7"/>
        <v>0</v>
      </c>
      <c r="T40" s="14">
        <f t="shared" si="7"/>
        <v>0</v>
      </c>
      <c r="U40" s="14">
        <f t="shared" si="7"/>
        <v>0</v>
      </c>
      <c r="V40" s="14">
        <f t="shared" si="7"/>
        <v>0</v>
      </c>
      <c r="W40" s="14">
        <f t="shared" si="7"/>
        <v>0</v>
      </c>
      <c r="X40" s="14">
        <f t="shared" si="7"/>
        <v>0</v>
      </c>
      <c r="Y40" s="14">
        <f t="shared" si="7"/>
        <v>0</v>
      </c>
      <c r="Z40" s="14">
        <f t="shared" si="7"/>
        <v>0</v>
      </c>
      <c r="AA40" s="14">
        <f t="shared" si="7"/>
        <v>0</v>
      </c>
      <c r="AB40" s="14">
        <f t="shared" si="7"/>
        <v>0</v>
      </c>
      <c r="AC40" s="28">
        <f>SUM(AC28:AC39)</f>
        <v>0</v>
      </c>
      <c r="AD40" s="61"/>
      <c r="AE40" s="68"/>
    </row>
    <row r="41" spans="3:31" s="72" customFormat="1" ht="13.5" thickBot="1" x14ac:dyDescent="0.25"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29" t="str">
        <f>IF(AC40=SUM(E40:AB40),"","ERROR")</f>
        <v/>
      </c>
      <c r="AD41" s="61"/>
      <c r="AE41" s="68"/>
    </row>
    <row r="42" spans="3:31" s="72" customFormat="1" x14ac:dyDescent="0.2">
      <c r="C42" s="17"/>
      <c r="D42" s="18">
        <f>D25+1</f>
        <v>3</v>
      </c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30"/>
      <c r="AD42" s="61"/>
      <c r="AE42" s="68"/>
    </row>
    <row r="43" spans="3:31" s="72" customFormat="1" x14ac:dyDescent="0.2"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30"/>
      <c r="AD43" s="61"/>
      <c r="AE43" s="66"/>
    </row>
    <row r="44" spans="3:31" s="72" customFormat="1" x14ac:dyDescent="0.2">
      <c r="C44" s="17" t="s">
        <v>3</v>
      </c>
      <c r="D44" s="17"/>
      <c r="E44" s="42">
        <v>100</v>
      </c>
      <c r="F44" s="42">
        <v>200</v>
      </c>
      <c r="G44" s="42">
        <v>300</v>
      </c>
      <c r="H44" s="42">
        <v>400</v>
      </c>
      <c r="I44" s="42">
        <v>500</v>
      </c>
      <c r="J44" s="70">
        <v>600</v>
      </c>
      <c r="K44" s="70">
        <v>700</v>
      </c>
      <c r="L44" s="70">
        <v>800</v>
      </c>
      <c r="M44" s="70">
        <v>900</v>
      </c>
      <c r="N44" s="38">
        <v>1000</v>
      </c>
      <c r="O44" s="38">
        <v>1100</v>
      </c>
      <c r="P44" s="38">
        <v>1200</v>
      </c>
      <c r="Q44" s="38">
        <v>1300</v>
      </c>
      <c r="R44" s="38">
        <v>1400</v>
      </c>
      <c r="S44" s="38">
        <v>1500</v>
      </c>
      <c r="T44" s="38">
        <v>1600</v>
      </c>
      <c r="U44" s="38">
        <v>1700</v>
      </c>
      <c r="V44" s="38">
        <v>1800</v>
      </c>
      <c r="W44" s="38">
        <v>1900</v>
      </c>
      <c r="X44" s="43">
        <v>2000</v>
      </c>
      <c r="Y44" s="43">
        <v>2100</v>
      </c>
      <c r="Z44" s="43">
        <v>2200</v>
      </c>
      <c r="AA44" s="43">
        <v>2300</v>
      </c>
      <c r="AB44" s="43">
        <v>2400</v>
      </c>
      <c r="AC44" s="31" t="s">
        <v>71</v>
      </c>
      <c r="AD44" s="59" t="s">
        <v>103</v>
      </c>
      <c r="AE44" s="66"/>
    </row>
    <row r="45" spans="3:31" s="72" customFormat="1" x14ac:dyDescent="0.2">
      <c r="C45" s="17" t="s">
        <v>72</v>
      </c>
      <c r="D45" s="66">
        <v>1</v>
      </c>
      <c r="E45" s="44"/>
      <c r="F45" s="44"/>
      <c r="G45" s="44"/>
      <c r="H45" s="44"/>
      <c r="I45" s="44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4"/>
      <c r="Y45" s="44"/>
      <c r="Z45" s="44"/>
      <c r="AA45" s="44"/>
      <c r="AB45" s="44"/>
      <c r="AC45" s="27">
        <f>SUM(E45:AB45)*AD45</f>
        <v>0</v>
      </c>
      <c r="AD45" s="60">
        <f>DAY(EOMONTH(AE45,0))</f>
        <v>31</v>
      </c>
      <c r="AE45" s="68">
        <f>DATE($E$42,D45,1)</f>
        <v>1</v>
      </c>
    </row>
    <row r="46" spans="3:31" s="72" customFormat="1" x14ac:dyDescent="0.2">
      <c r="C46" s="17" t="s">
        <v>73</v>
      </c>
      <c r="D46" s="66">
        <v>2</v>
      </c>
      <c r="E46" s="44"/>
      <c r="F46" s="44"/>
      <c r="G46" s="44"/>
      <c r="H46" s="44"/>
      <c r="I46" s="44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4"/>
      <c r="Y46" s="44"/>
      <c r="Z46" s="44"/>
      <c r="AA46" s="44"/>
      <c r="AB46" s="44"/>
      <c r="AC46" s="27">
        <f t="shared" ref="AC46:AC56" si="8">SUM(E46:AB46)*AD46</f>
        <v>0</v>
      </c>
      <c r="AD46" s="60">
        <f t="shared" ref="AD46:AD56" si="9">DAY(EOMONTH(AE46,0))</f>
        <v>28</v>
      </c>
      <c r="AE46" s="68">
        <f t="shared" ref="AE46:AE56" si="10">DATE($E$42,D46,1)</f>
        <v>32</v>
      </c>
    </row>
    <row r="47" spans="3:31" s="72" customFormat="1" x14ac:dyDescent="0.2">
      <c r="C47" s="17" t="s">
        <v>74</v>
      </c>
      <c r="D47" s="66">
        <v>3</v>
      </c>
      <c r="E47" s="44"/>
      <c r="F47" s="44"/>
      <c r="G47" s="44"/>
      <c r="H47" s="44"/>
      <c r="I47" s="44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4"/>
      <c r="Y47" s="44"/>
      <c r="Z47" s="44"/>
      <c r="AA47" s="44"/>
      <c r="AB47" s="44"/>
      <c r="AC47" s="27">
        <f t="shared" si="8"/>
        <v>0</v>
      </c>
      <c r="AD47" s="60">
        <f t="shared" si="9"/>
        <v>31</v>
      </c>
      <c r="AE47" s="68">
        <f t="shared" si="10"/>
        <v>61</v>
      </c>
    </row>
    <row r="48" spans="3:31" s="72" customFormat="1" x14ac:dyDescent="0.2">
      <c r="C48" s="17" t="s">
        <v>75</v>
      </c>
      <c r="D48" s="66">
        <v>4</v>
      </c>
      <c r="E48" s="44"/>
      <c r="F48" s="44"/>
      <c r="G48" s="44"/>
      <c r="H48" s="44"/>
      <c r="I48" s="44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4"/>
      <c r="Y48" s="44"/>
      <c r="Z48" s="44"/>
      <c r="AA48" s="44"/>
      <c r="AB48" s="44"/>
      <c r="AC48" s="27">
        <f t="shared" si="8"/>
        <v>0</v>
      </c>
      <c r="AD48" s="60">
        <f t="shared" si="9"/>
        <v>30</v>
      </c>
      <c r="AE48" s="68">
        <f t="shared" si="10"/>
        <v>92</v>
      </c>
    </row>
    <row r="49" spans="3:31" s="72" customFormat="1" x14ac:dyDescent="0.2">
      <c r="C49" s="17" t="s">
        <v>68</v>
      </c>
      <c r="D49" s="66">
        <v>5</v>
      </c>
      <c r="E49" s="44"/>
      <c r="F49" s="44"/>
      <c r="G49" s="44"/>
      <c r="H49" s="44"/>
      <c r="I49" s="44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4"/>
      <c r="Y49" s="44"/>
      <c r="Z49" s="44"/>
      <c r="AA49" s="44"/>
      <c r="AB49" s="44"/>
      <c r="AC49" s="27">
        <f t="shared" si="8"/>
        <v>0</v>
      </c>
      <c r="AD49" s="60">
        <f t="shared" si="9"/>
        <v>31</v>
      </c>
      <c r="AE49" s="68">
        <f t="shared" si="10"/>
        <v>122</v>
      </c>
    </row>
    <row r="50" spans="3:31" s="72" customFormat="1" x14ac:dyDescent="0.2">
      <c r="C50" s="17" t="s">
        <v>76</v>
      </c>
      <c r="D50" s="66">
        <v>6</v>
      </c>
      <c r="E50" s="44"/>
      <c r="F50" s="44"/>
      <c r="G50" s="44"/>
      <c r="H50" s="44"/>
      <c r="I50" s="4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4"/>
      <c r="Y50" s="44"/>
      <c r="Z50" s="44"/>
      <c r="AA50" s="44"/>
      <c r="AB50" s="44"/>
      <c r="AC50" s="27">
        <f t="shared" si="8"/>
        <v>0</v>
      </c>
      <c r="AD50" s="60">
        <f t="shared" si="9"/>
        <v>30</v>
      </c>
      <c r="AE50" s="68">
        <f t="shared" si="10"/>
        <v>153</v>
      </c>
    </row>
    <row r="51" spans="3:31" s="72" customFormat="1" x14ac:dyDescent="0.2">
      <c r="C51" s="17" t="s">
        <v>77</v>
      </c>
      <c r="D51" s="66">
        <v>7</v>
      </c>
      <c r="E51" s="44"/>
      <c r="F51" s="44"/>
      <c r="G51" s="44"/>
      <c r="H51" s="44"/>
      <c r="I51" s="44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4"/>
      <c r="Y51" s="44"/>
      <c r="Z51" s="44"/>
      <c r="AA51" s="44"/>
      <c r="AB51" s="44"/>
      <c r="AC51" s="27">
        <f t="shared" si="8"/>
        <v>0</v>
      </c>
      <c r="AD51" s="60">
        <f t="shared" si="9"/>
        <v>31</v>
      </c>
      <c r="AE51" s="68">
        <f t="shared" si="10"/>
        <v>183</v>
      </c>
    </row>
    <row r="52" spans="3:31" s="72" customFormat="1" x14ac:dyDescent="0.2">
      <c r="C52" s="17" t="s">
        <v>78</v>
      </c>
      <c r="D52" s="66">
        <v>8</v>
      </c>
      <c r="E52" s="44"/>
      <c r="F52" s="44"/>
      <c r="G52" s="44"/>
      <c r="H52" s="44"/>
      <c r="I52" s="4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4"/>
      <c r="Y52" s="44"/>
      <c r="Z52" s="44"/>
      <c r="AA52" s="44"/>
      <c r="AB52" s="44"/>
      <c r="AC52" s="27">
        <f t="shared" si="8"/>
        <v>0</v>
      </c>
      <c r="AD52" s="60">
        <f t="shared" si="9"/>
        <v>31</v>
      </c>
      <c r="AE52" s="68">
        <f t="shared" si="10"/>
        <v>214</v>
      </c>
    </row>
    <row r="53" spans="3:31" s="72" customFormat="1" x14ac:dyDescent="0.2">
      <c r="C53" s="17" t="s">
        <v>79</v>
      </c>
      <c r="D53" s="66">
        <v>9</v>
      </c>
      <c r="E53" s="44"/>
      <c r="F53" s="44"/>
      <c r="G53" s="44"/>
      <c r="H53" s="44"/>
      <c r="I53" s="44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4"/>
      <c r="Y53" s="44"/>
      <c r="Z53" s="44"/>
      <c r="AA53" s="44"/>
      <c r="AB53" s="44"/>
      <c r="AC53" s="27">
        <f t="shared" si="8"/>
        <v>0</v>
      </c>
      <c r="AD53" s="60">
        <f t="shared" si="9"/>
        <v>30</v>
      </c>
      <c r="AE53" s="68">
        <f t="shared" si="10"/>
        <v>245</v>
      </c>
    </row>
    <row r="54" spans="3:31" s="72" customFormat="1" x14ac:dyDescent="0.2">
      <c r="C54" s="17" t="s">
        <v>80</v>
      </c>
      <c r="D54" s="66">
        <v>10</v>
      </c>
      <c r="E54" s="44"/>
      <c r="F54" s="44"/>
      <c r="G54" s="44"/>
      <c r="H54" s="44"/>
      <c r="I54" s="44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4"/>
      <c r="Y54" s="44"/>
      <c r="Z54" s="44"/>
      <c r="AA54" s="44"/>
      <c r="AB54" s="44"/>
      <c r="AC54" s="27">
        <f t="shared" si="8"/>
        <v>0</v>
      </c>
      <c r="AD54" s="60">
        <f t="shared" si="9"/>
        <v>31</v>
      </c>
      <c r="AE54" s="68">
        <f t="shared" si="10"/>
        <v>275</v>
      </c>
    </row>
    <row r="55" spans="3:31" s="72" customFormat="1" x14ac:dyDescent="0.2">
      <c r="C55" s="17" t="s">
        <v>81</v>
      </c>
      <c r="D55" s="66">
        <v>11</v>
      </c>
      <c r="E55" s="44"/>
      <c r="F55" s="44"/>
      <c r="G55" s="44"/>
      <c r="H55" s="44"/>
      <c r="I55" s="44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4"/>
      <c r="Y55" s="44"/>
      <c r="Z55" s="44"/>
      <c r="AA55" s="44"/>
      <c r="AB55" s="44"/>
      <c r="AC55" s="27">
        <f t="shared" si="8"/>
        <v>0</v>
      </c>
      <c r="AD55" s="60">
        <f t="shared" si="9"/>
        <v>30</v>
      </c>
      <c r="AE55" s="68">
        <f t="shared" si="10"/>
        <v>306</v>
      </c>
    </row>
    <row r="56" spans="3:31" s="72" customFormat="1" ht="13.5" thickBot="1" x14ac:dyDescent="0.25">
      <c r="C56" s="17" t="s">
        <v>82</v>
      </c>
      <c r="D56" s="66">
        <v>12</v>
      </c>
      <c r="E56" s="44"/>
      <c r="F56" s="44"/>
      <c r="G56" s="44"/>
      <c r="H56" s="44"/>
      <c r="I56" s="44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4"/>
      <c r="Y56" s="44"/>
      <c r="Z56" s="44"/>
      <c r="AA56" s="44"/>
      <c r="AB56" s="44"/>
      <c r="AC56" s="27">
        <f t="shared" si="8"/>
        <v>0</v>
      </c>
      <c r="AD56" s="60">
        <f t="shared" si="9"/>
        <v>31</v>
      </c>
      <c r="AE56" s="68">
        <f t="shared" si="10"/>
        <v>336</v>
      </c>
    </row>
    <row r="57" spans="3:31" s="72" customFormat="1" ht="13.5" thickBot="1" x14ac:dyDescent="0.25">
      <c r="C57" s="21" t="s">
        <v>83</v>
      </c>
      <c r="D57" s="15"/>
      <c r="E57" s="14">
        <f t="shared" ref="E57:AB57" si="11">SUMPRODUCT(E45:E56,$AD45:$AD56)</f>
        <v>0</v>
      </c>
      <c r="F57" s="14">
        <f t="shared" si="11"/>
        <v>0</v>
      </c>
      <c r="G57" s="14">
        <f t="shared" si="11"/>
        <v>0</v>
      </c>
      <c r="H57" s="14">
        <f t="shared" si="11"/>
        <v>0</v>
      </c>
      <c r="I57" s="14">
        <f t="shared" si="11"/>
        <v>0</v>
      </c>
      <c r="J57" s="14">
        <f t="shared" si="11"/>
        <v>0</v>
      </c>
      <c r="K57" s="14">
        <f t="shared" si="11"/>
        <v>0</v>
      </c>
      <c r="L57" s="14">
        <f t="shared" si="11"/>
        <v>0</v>
      </c>
      <c r="M57" s="14">
        <f t="shared" si="11"/>
        <v>0</v>
      </c>
      <c r="N57" s="14">
        <f t="shared" si="11"/>
        <v>0</v>
      </c>
      <c r="O57" s="14">
        <f t="shared" si="11"/>
        <v>0</v>
      </c>
      <c r="P57" s="14">
        <f t="shared" si="11"/>
        <v>0</v>
      </c>
      <c r="Q57" s="14">
        <f t="shared" si="11"/>
        <v>0</v>
      </c>
      <c r="R57" s="14">
        <f t="shared" si="11"/>
        <v>0</v>
      </c>
      <c r="S57" s="14">
        <f t="shared" si="11"/>
        <v>0</v>
      </c>
      <c r="T57" s="14">
        <f t="shared" si="11"/>
        <v>0</v>
      </c>
      <c r="U57" s="14">
        <f t="shared" si="11"/>
        <v>0</v>
      </c>
      <c r="V57" s="14">
        <f t="shared" si="11"/>
        <v>0</v>
      </c>
      <c r="W57" s="14">
        <f t="shared" si="11"/>
        <v>0</v>
      </c>
      <c r="X57" s="14">
        <f t="shared" si="11"/>
        <v>0</v>
      </c>
      <c r="Y57" s="14">
        <f t="shared" si="11"/>
        <v>0</v>
      </c>
      <c r="Z57" s="14">
        <f t="shared" si="11"/>
        <v>0</v>
      </c>
      <c r="AA57" s="14">
        <f t="shared" si="11"/>
        <v>0</v>
      </c>
      <c r="AB57" s="14">
        <f t="shared" si="11"/>
        <v>0</v>
      </c>
      <c r="AC57" s="28">
        <f>SUM(AC45:AC56)</f>
        <v>0</v>
      </c>
      <c r="AD57" s="61"/>
      <c r="AE57" s="66"/>
    </row>
    <row r="58" spans="3:31" s="72" customFormat="1" ht="13.5" thickBot="1" x14ac:dyDescent="0.25"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29" t="str">
        <f>IF(AC57=SUM(E57:AB57),"","ERROR")</f>
        <v/>
      </c>
      <c r="AD58" s="61"/>
      <c r="AE58" s="66"/>
    </row>
    <row r="59" spans="3:31" s="72" customFormat="1" x14ac:dyDescent="0.2">
      <c r="C59" s="17"/>
      <c r="D59" s="25">
        <f>D42+1</f>
        <v>4</v>
      </c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30"/>
      <c r="AD59" s="61"/>
      <c r="AE59" s="66"/>
    </row>
    <row r="60" spans="3:31" s="72" customFormat="1" x14ac:dyDescent="0.2"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30"/>
      <c r="AD60" s="61"/>
      <c r="AE60" s="66"/>
    </row>
    <row r="61" spans="3:31" s="72" customFormat="1" x14ac:dyDescent="0.2">
      <c r="C61" s="17" t="s">
        <v>3</v>
      </c>
      <c r="D61" s="17"/>
      <c r="E61" s="42">
        <v>100</v>
      </c>
      <c r="F61" s="42">
        <v>200</v>
      </c>
      <c r="G61" s="42">
        <v>300</v>
      </c>
      <c r="H61" s="42">
        <v>400</v>
      </c>
      <c r="I61" s="42">
        <v>500</v>
      </c>
      <c r="J61" s="70">
        <v>600</v>
      </c>
      <c r="K61" s="70">
        <v>700</v>
      </c>
      <c r="L61" s="70">
        <v>800</v>
      </c>
      <c r="M61" s="70">
        <v>900</v>
      </c>
      <c r="N61" s="38">
        <v>1000</v>
      </c>
      <c r="O61" s="38">
        <v>1100</v>
      </c>
      <c r="P61" s="38">
        <v>1200</v>
      </c>
      <c r="Q61" s="38">
        <v>1300</v>
      </c>
      <c r="R61" s="38">
        <v>1400</v>
      </c>
      <c r="S61" s="38">
        <v>1500</v>
      </c>
      <c r="T61" s="38">
        <v>1600</v>
      </c>
      <c r="U61" s="38">
        <v>1700</v>
      </c>
      <c r="V61" s="38">
        <v>1800</v>
      </c>
      <c r="W61" s="38">
        <v>1900</v>
      </c>
      <c r="X61" s="43">
        <v>2000</v>
      </c>
      <c r="Y61" s="43">
        <v>2100</v>
      </c>
      <c r="Z61" s="43">
        <v>2200</v>
      </c>
      <c r="AA61" s="43">
        <v>2300</v>
      </c>
      <c r="AB61" s="43">
        <v>2400</v>
      </c>
      <c r="AC61" s="31" t="s">
        <v>71</v>
      </c>
      <c r="AD61" s="59" t="s">
        <v>103</v>
      </c>
      <c r="AE61" s="66"/>
    </row>
    <row r="62" spans="3:31" s="72" customFormat="1" x14ac:dyDescent="0.2">
      <c r="C62" s="17" t="s">
        <v>72</v>
      </c>
      <c r="D62" s="66">
        <v>1</v>
      </c>
      <c r="E62" s="44"/>
      <c r="F62" s="44"/>
      <c r="G62" s="44"/>
      <c r="H62" s="44"/>
      <c r="I62" s="44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4"/>
      <c r="Y62" s="44"/>
      <c r="Z62" s="44"/>
      <c r="AA62" s="44"/>
      <c r="AB62" s="44"/>
      <c r="AC62" s="27">
        <f>SUM(E62:AB62)*AD62</f>
        <v>0</v>
      </c>
      <c r="AD62" s="60">
        <f>DAY(EOMONTH(AE62,0))</f>
        <v>31</v>
      </c>
      <c r="AE62" s="68">
        <f>DATE($E$59,D62,1)</f>
        <v>1</v>
      </c>
    </row>
    <row r="63" spans="3:31" s="72" customFormat="1" x14ac:dyDescent="0.2">
      <c r="C63" s="17" t="s">
        <v>73</v>
      </c>
      <c r="D63" s="66">
        <v>2</v>
      </c>
      <c r="E63" s="44"/>
      <c r="F63" s="44"/>
      <c r="G63" s="44"/>
      <c r="H63" s="44"/>
      <c r="I63" s="44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4"/>
      <c r="Y63" s="44"/>
      <c r="Z63" s="44"/>
      <c r="AA63" s="44"/>
      <c r="AB63" s="44"/>
      <c r="AC63" s="27">
        <f t="shared" ref="AC63:AC73" si="12">SUM(E63:AB63)*AD63</f>
        <v>0</v>
      </c>
      <c r="AD63" s="60">
        <f t="shared" ref="AD63:AD73" si="13">DAY(EOMONTH(AE63,0))</f>
        <v>28</v>
      </c>
      <c r="AE63" s="68">
        <f t="shared" ref="AE63:AE73" si="14">DATE($E$59,D63,1)</f>
        <v>32</v>
      </c>
    </row>
    <row r="64" spans="3:31" s="72" customFormat="1" x14ac:dyDescent="0.2">
      <c r="C64" s="17" t="s">
        <v>74</v>
      </c>
      <c r="D64" s="66">
        <v>3</v>
      </c>
      <c r="E64" s="44"/>
      <c r="F64" s="44"/>
      <c r="G64" s="44"/>
      <c r="H64" s="44"/>
      <c r="I64" s="44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4"/>
      <c r="Y64" s="44"/>
      <c r="Z64" s="44"/>
      <c r="AA64" s="44"/>
      <c r="AB64" s="44"/>
      <c r="AC64" s="27">
        <f t="shared" si="12"/>
        <v>0</v>
      </c>
      <c r="AD64" s="60">
        <f t="shared" si="13"/>
        <v>31</v>
      </c>
      <c r="AE64" s="68">
        <f t="shared" si="14"/>
        <v>61</v>
      </c>
    </row>
    <row r="65" spans="3:31" s="72" customFormat="1" x14ac:dyDescent="0.2">
      <c r="C65" s="17" t="s">
        <v>75</v>
      </c>
      <c r="D65" s="66">
        <v>4</v>
      </c>
      <c r="E65" s="44"/>
      <c r="F65" s="44"/>
      <c r="G65" s="44"/>
      <c r="H65" s="44"/>
      <c r="I65" s="44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4"/>
      <c r="Y65" s="44"/>
      <c r="Z65" s="44"/>
      <c r="AA65" s="44"/>
      <c r="AB65" s="44"/>
      <c r="AC65" s="27">
        <f t="shared" si="12"/>
        <v>0</v>
      </c>
      <c r="AD65" s="60">
        <f t="shared" si="13"/>
        <v>30</v>
      </c>
      <c r="AE65" s="68">
        <f t="shared" si="14"/>
        <v>92</v>
      </c>
    </row>
    <row r="66" spans="3:31" s="72" customFormat="1" x14ac:dyDescent="0.2">
      <c r="C66" s="17" t="s">
        <v>68</v>
      </c>
      <c r="D66" s="66">
        <v>5</v>
      </c>
      <c r="E66" s="44"/>
      <c r="F66" s="44"/>
      <c r="G66" s="44"/>
      <c r="H66" s="44"/>
      <c r="I66" s="44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4"/>
      <c r="Y66" s="44"/>
      <c r="Z66" s="44"/>
      <c r="AA66" s="44"/>
      <c r="AB66" s="44"/>
      <c r="AC66" s="27">
        <f t="shared" si="12"/>
        <v>0</v>
      </c>
      <c r="AD66" s="60">
        <f t="shared" si="13"/>
        <v>31</v>
      </c>
      <c r="AE66" s="68">
        <f t="shared" si="14"/>
        <v>122</v>
      </c>
    </row>
    <row r="67" spans="3:31" s="72" customFormat="1" x14ac:dyDescent="0.2">
      <c r="C67" s="17" t="s">
        <v>76</v>
      </c>
      <c r="D67" s="66">
        <v>6</v>
      </c>
      <c r="E67" s="44"/>
      <c r="F67" s="44"/>
      <c r="G67" s="44"/>
      <c r="H67" s="44"/>
      <c r="I67" s="44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4"/>
      <c r="Y67" s="44"/>
      <c r="Z67" s="44"/>
      <c r="AA67" s="44"/>
      <c r="AB67" s="44"/>
      <c r="AC67" s="27">
        <f t="shared" si="12"/>
        <v>0</v>
      </c>
      <c r="AD67" s="60">
        <f t="shared" si="13"/>
        <v>30</v>
      </c>
      <c r="AE67" s="68">
        <f t="shared" si="14"/>
        <v>153</v>
      </c>
    </row>
    <row r="68" spans="3:31" s="72" customFormat="1" x14ac:dyDescent="0.2">
      <c r="C68" s="17" t="s">
        <v>77</v>
      </c>
      <c r="D68" s="66">
        <v>7</v>
      </c>
      <c r="E68" s="44"/>
      <c r="F68" s="44"/>
      <c r="G68" s="44"/>
      <c r="H68" s="44"/>
      <c r="I68" s="44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4"/>
      <c r="Y68" s="44"/>
      <c r="Z68" s="44"/>
      <c r="AA68" s="44"/>
      <c r="AB68" s="44"/>
      <c r="AC68" s="27">
        <f t="shared" si="12"/>
        <v>0</v>
      </c>
      <c r="AD68" s="60">
        <f t="shared" si="13"/>
        <v>31</v>
      </c>
      <c r="AE68" s="68">
        <f t="shared" si="14"/>
        <v>183</v>
      </c>
    </row>
    <row r="69" spans="3:31" s="72" customFormat="1" x14ac:dyDescent="0.2">
      <c r="C69" s="17" t="s">
        <v>78</v>
      </c>
      <c r="D69" s="66">
        <v>8</v>
      </c>
      <c r="E69" s="44"/>
      <c r="F69" s="44"/>
      <c r="G69" s="44"/>
      <c r="H69" s="44"/>
      <c r="I69" s="44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4"/>
      <c r="Y69" s="44"/>
      <c r="Z69" s="44"/>
      <c r="AA69" s="44"/>
      <c r="AB69" s="44"/>
      <c r="AC69" s="27">
        <f t="shared" si="12"/>
        <v>0</v>
      </c>
      <c r="AD69" s="60">
        <f t="shared" si="13"/>
        <v>31</v>
      </c>
      <c r="AE69" s="68">
        <f t="shared" si="14"/>
        <v>214</v>
      </c>
    </row>
    <row r="70" spans="3:31" s="72" customFormat="1" x14ac:dyDescent="0.2">
      <c r="C70" s="17" t="s">
        <v>79</v>
      </c>
      <c r="D70" s="66">
        <v>9</v>
      </c>
      <c r="E70" s="44"/>
      <c r="F70" s="44"/>
      <c r="G70" s="44"/>
      <c r="H70" s="44"/>
      <c r="I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4"/>
      <c r="Y70" s="44"/>
      <c r="Z70" s="44"/>
      <c r="AA70" s="44"/>
      <c r="AB70" s="44"/>
      <c r="AC70" s="27">
        <f t="shared" si="12"/>
        <v>0</v>
      </c>
      <c r="AD70" s="60">
        <f t="shared" si="13"/>
        <v>30</v>
      </c>
      <c r="AE70" s="68">
        <f t="shared" si="14"/>
        <v>245</v>
      </c>
    </row>
    <row r="71" spans="3:31" s="72" customFormat="1" x14ac:dyDescent="0.2">
      <c r="C71" s="17" t="s">
        <v>80</v>
      </c>
      <c r="D71" s="66">
        <v>10</v>
      </c>
      <c r="E71" s="44"/>
      <c r="F71" s="44"/>
      <c r="G71" s="44"/>
      <c r="H71" s="44"/>
      <c r="I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4"/>
      <c r="Y71" s="44"/>
      <c r="Z71" s="44"/>
      <c r="AA71" s="44"/>
      <c r="AB71" s="44"/>
      <c r="AC71" s="27">
        <f t="shared" si="12"/>
        <v>0</v>
      </c>
      <c r="AD71" s="60">
        <f t="shared" si="13"/>
        <v>31</v>
      </c>
      <c r="AE71" s="68">
        <f t="shared" si="14"/>
        <v>275</v>
      </c>
    </row>
    <row r="72" spans="3:31" s="72" customFormat="1" x14ac:dyDescent="0.2">
      <c r="C72" s="17" t="s">
        <v>81</v>
      </c>
      <c r="D72" s="66">
        <v>11</v>
      </c>
      <c r="E72" s="44"/>
      <c r="F72" s="44"/>
      <c r="G72" s="44"/>
      <c r="H72" s="44"/>
      <c r="I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4"/>
      <c r="Y72" s="44"/>
      <c r="Z72" s="44"/>
      <c r="AA72" s="44"/>
      <c r="AB72" s="44"/>
      <c r="AC72" s="27">
        <f t="shared" si="12"/>
        <v>0</v>
      </c>
      <c r="AD72" s="60">
        <f t="shared" si="13"/>
        <v>30</v>
      </c>
      <c r="AE72" s="68">
        <f t="shared" si="14"/>
        <v>306</v>
      </c>
    </row>
    <row r="73" spans="3:31" s="72" customFormat="1" ht="13.5" thickBot="1" x14ac:dyDescent="0.25">
      <c r="C73" s="17" t="s">
        <v>82</v>
      </c>
      <c r="D73" s="66">
        <v>12</v>
      </c>
      <c r="E73" s="44"/>
      <c r="F73" s="44"/>
      <c r="G73" s="44"/>
      <c r="H73" s="44"/>
      <c r="I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4"/>
      <c r="Y73" s="44"/>
      <c r="Z73" s="44"/>
      <c r="AA73" s="44"/>
      <c r="AB73" s="44"/>
      <c r="AC73" s="27">
        <f t="shared" si="12"/>
        <v>0</v>
      </c>
      <c r="AD73" s="60">
        <f t="shared" si="13"/>
        <v>31</v>
      </c>
      <c r="AE73" s="68">
        <f t="shared" si="14"/>
        <v>336</v>
      </c>
    </row>
    <row r="74" spans="3:31" s="72" customFormat="1" ht="13.5" thickBot="1" x14ac:dyDescent="0.25">
      <c r="C74" s="21" t="s">
        <v>83</v>
      </c>
      <c r="D74" s="15"/>
      <c r="E74" s="14">
        <f>SUMPRODUCT(E62:E73,$AD62:$AD73)</f>
        <v>0</v>
      </c>
      <c r="F74" s="14">
        <f t="shared" ref="F74:AB74" si="15">SUMPRODUCT(F62:F73,$AD62:$AD73)</f>
        <v>0</v>
      </c>
      <c r="G74" s="14">
        <f t="shared" si="15"/>
        <v>0</v>
      </c>
      <c r="H74" s="14">
        <f t="shared" si="15"/>
        <v>0</v>
      </c>
      <c r="I74" s="14">
        <f t="shared" si="15"/>
        <v>0</v>
      </c>
      <c r="J74" s="14">
        <f t="shared" si="15"/>
        <v>0</v>
      </c>
      <c r="K74" s="14">
        <f t="shared" si="15"/>
        <v>0</v>
      </c>
      <c r="L74" s="14">
        <f t="shared" si="15"/>
        <v>0</v>
      </c>
      <c r="M74" s="14">
        <f t="shared" si="15"/>
        <v>0</v>
      </c>
      <c r="N74" s="14">
        <f t="shared" si="15"/>
        <v>0</v>
      </c>
      <c r="O74" s="14">
        <f t="shared" si="15"/>
        <v>0</v>
      </c>
      <c r="P74" s="14">
        <f t="shared" si="15"/>
        <v>0</v>
      </c>
      <c r="Q74" s="14">
        <f t="shared" si="15"/>
        <v>0</v>
      </c>
      <c r="R74" s="14">
        <f t="shared" si="15"/>
        <v>0</v>
      </c>
      <c r="S74" s="14">
        <f t="shared" si="15"/>
        <v>0</v>
      </c>
      <c r="T74" s="14">
        <f t="shared" si="15"/>
        <v>0</v>
      </c>
      <c r="U74" s="14">
        <f t="shared" si="15"/>
        <v>0</v>
      </c>
      <c r="V74" s="14">
        <f t="shared" si="15"/>
        <v>0</v>
      </c>
      <c r="W74" s="14">
        <f t="shared" si="15"/>
        <v>0</v>
      </c>
      <c r="X74" s="14">
        <f t="shared" si="15"/>
        <v>0</v>
      </c>
      <c r="Y74" s="14">
        <f t="shared" si="15"/>
        <v>0</v>
      </c>
      <c r="Z74" s="14">
        <f t="shared" si="15"/>
        <v>0</v>
      </c>
      <c r="AA74" s="14">
        <f t="shared" si="15"/>
        <v>0</v>
      </c>
      <c r="AB74" s="14">
        <f t="shared" si="15"/>
        <v>0</v>
      </c>
      <c r="AC74" s="28">
        <f>SUM(AC62:AC73)</f>
        <v>0</v>
      </c>
      <c r="AD74" s="61"/>
      <c r="AE74" s="66"/>
    </row>
    <row r="75" spans="3:31" s="72" customFormat="1" ht="13.5" thickBot="1" x14ac:dyDescent="0.25">
      <c r="C75" s="1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29" t="str">
        <f>IF(AC74=SUM(E74:AB74),"","ERROR")</f>
        <v/>
      </c>
      <c r="AD75" s="61"/>
      <c r="AE75" s="66"/>
    </row>
    <row r="76" spans="3:31" s="72" customFormat="1" x14ac:dyDescent="0.2">
      <c r="C76" s="17"/>
      <c r="D76" s="25">
        <f>D59+1</f>
        <v>5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30"/>
      <c r="AD76" s="61"/>
      <c r="AE76" s="66"/>
    </row>
    <row r="77" spans="3:31" s="72" customFormat="1" x14ac:dyDescent="0.2">
      <c r="C77" s="1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30"/>
      <c r="AD77" s="61"/>
      <c r="AE77" s="66"/>
    </row>
    <row r="78" spans="3:31" s="72" customFormat="1" x14ac:dyDescent="0.2">
      <c r="C78" s="17" t="s">
        <v>3</v>
      </c>
      <c r="D78" s="17"/>
      <c r="E78" s="42">
        <v>100</v>
      </c>
      <c r="F78" s="42">
        <v>200</v>
      </c>
      <c r="G78" s="42">
        <v>300</v>
      </c>
      <c r="H78" s="42">
        <v>400</v>
      </c>
      <c r="I78" s="42">
        <v>500</v>
      </c>
      <c r="J78" s="70">
        <v>600</v>
      </c>
      <c r="K78" s="70">
        <v>700</v>
      </c>
      <c r="L78" s="70">
        <v>800</v>
      </c>
      <c r="M78" s="70">
        <v>900</v>
      </c>
      <c r="N78" s="38">
        <v>1000</v>
      </c>
      <c r="O78" s="38">
        <v>1100</v>
      </c>
      <c r="P78" s="38">
        <v>1200</v>
      </c>
      <c r="Q78" s="38">
        <v>1300</v>
      </c>
      <c r="R78" s="38">
        <v>1400</v>
      </c>
      <c r="S78" s="38">
        <v>1500</v>
      </c>
      <c r="T78" s="38">
        <v>1600</v>
      </c>
      <c r="U78" s="38">
        <v>1700</v>
      </c>
      <c r="V78" s="38">
        <v>1800</v>
      </c>
      <c r="W78" s="38">
        <v>1900</v>
      </c>
      <c r="X78" s="43">
        <v>2000</v>
      </c>
      <c r="Y78" s="43">
        <v>2100</v>
      </c>
      <c r="Z78" s="43">
        <v>2200</v>
      </c>
      <c r="AA78" s="43">
        <v>2300</v>
      </c>
      <c r="AB78" s="43">
        <v>2400</v>
      </c>
      <c r="AC78" s="31" t="s">
        <v>71</v>
      </c>
      <c r="AD78" s="59" t="s">
        <v>103</v>
      </c>
      <c r="AE78" s="66"/>
    </row>
    <row r="79" spans="3:31" s="72" customFormat="1" x14ac:dyDescent="0.2">
      <c r="C79" s="17" t="s">
        <v>72</v>
      </c>
      <c r="D79" s="66">
        <v>1</v>
      </c>
      <c r="E79" s="44"/>
      <c r="F79" s="44"/>
      <c r="G79" s="44"/>
      <c r="H79" s="44"/>
      <c r="I79" s="44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44"/>
      <c r="Y79" s="44"/>
      <c r="Z79" s="44"/>
      <c r="AA79" s="44"/>
      <c r="AB79" s="44"/>
      <c r="AC79" s="27">
        <f>SUM(E79:AB79)*AD79</f>
        <v>0</v>
      </c>
      <c r="AD79" s="60">
        <f>DAY(EOMONTH(AE79,0))</f>
        <v>31</v>
      </c>
      <c r="AE79" s="68">
        <f>DATE($E$76,D79,1)</f>
        <v>1</v>
      </c>
    </row>
    <row r="80" spans="3:31" s="72" customFormat="1" x14ac:dyDescent="0.2">
      <c r="C80" s="17" t="s">
        <v>73</v>
      </c>
      <c r="D80" s="66">
        <v>2</v>
      </c>
      <c r="E80" s="44"/>
      <c r="F80" s="44"/>
      <c r="G80" s="44"/>
      <c r="H80" s="44"/>
      <c r="I80" s="44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44"/>
      <c r="Y80" s="44"/>
      <c r="Z80" s="44"/>
      <c r="AA80" s="44"/>
      <c r="AB80" s="44"/>
      <c r="AC80" s="27">
        <f t="shared" ref="AC80:AC90" si="16">SUM(E80:AB80)*AD80</f>
        <v>0</v>
      </c>
      <c r="AD80" s="60">
        <f t="shared" ref="AD80:AD90" si="17">DAY(EOMONTH(AE80,0))</f>
        <v>28</v>
      </c>
      <c r="AE80" s="68">
        <f t="shared" ref="AE80:AE90" si="18">DATE($E$76,D80,1)</f>
        <v>32</v>
      </c>
    </row>
    <row r="81" spans="3:31" s="72" customFormat="1" x14ac:dyDescent="0.2">
      <c r="C81" s="17" t="s">
        <v>74</v>
      </c>
      <c r="D81" s="66">
        <v>3</v>
      </c>
      <c r="E81" s="44"/>
      <c r="F81" s="44"/>
      <c r="G81" s="44"/>
      <c r="H81" s="44"/>
      <c r="I81" s="44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44"/>
      <c r="Y81" s="44"/>
      <c r="Z81" s="44"/>
      <c r="AA81" s="44"/>
      <c r="AB81" s="44"/>
      <c r="AC81" s="27">
        <f t="shared" si="16"/>
        <v>0</v>
      </c>
      <c r="AD81" s="60">
        <f t="shared" si="17"/>
        <v>31</v>
      </c>
      <c r="AE81" s="68">
        <f t="shared" si="18"/>
        <v>61</v>
      </c>
    </row>
    <row r="82" spans="3:31" s="72" customFormat="1" x14ac:dyDescent="0.2">
      <c r="C82" s="17" t="s">
        <v>75</v>
      </c>
      <c r="D82" s="66">
        <v>4</v>
      </c>
      <c r="E82" s="44"/>
      <c r="F82" s="44"/>
      <c r="G82" s="44"/>
      <c r="H82" s="44"/>
      <c r="I82" s="44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44"/>
      <c r="Y82" s="44"/>
      <c r="Z82" s="44"/>
      <c r="AA82" s="44"/>
      <c r="AB82" s="44"/>
      <c r="AC82" s="27">
        <f t="shared" si="16"/>
        <v>0</v>
      </c>
      <c r="AD82" s="60">
        <f t="shared" si="17"/>
        <v>30</v>
      </c>
      <c r="AE82" s="68">
        <f t="shared" si="18"/>
        <v>92</v>
      </c>
    </row>
    <row r="83" spans="3:31" s="72" customFormat="1" x14ac:dyDescent="0.2">
      <c r="C83" s="17" t="s">
        <v>68</v>
      </c>
      <c r="D83" s="66">
        <v>5</v>
      </c>
      <c r="E83" s="44"/>
      <c r="F83" s="44"/>
      <c r="G83" s="44"/>
      <c r="H83" s="44"/>
      <c r="I83" s="44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44"/>
      <c r="Y83" s="44"/>
      <c r="Z83" s="44"/>
      <c r="AA83" s="44"/>
      <c r="AB83" s="44"/>
      <c r="AC83" s="27">
        <f t="shared" si="16"/>
        <v>0</v>
      </c>
      <c r="AD83" s="60">
        <f t="shared" si="17"/>
        <v>31</v>
      </c>
      <c r="AE83" s="68">
        <f t="shared" si="18"/>
        <v>122</v>
      </c>
    </row>
    <row r="84" spans="3:31" s="72" customFormat="1" x14ac:dyDescent="0.2">
      <c r="C84" s="17" t="s">
        <v>76</v>
      </c>
      <c r="D84" s="66">
        <v>6</v>
      </c>
      <c r="E84" s="44"/>
      <c r="F84" s="44"/>
      <c r="G84" s="44"/>
      <c r="H84" s="44"/>
      <c r="I84" s="44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44"/>
      <c r="Y84" s="44"/>
      <c r="Z84" s="44"/>
      <c r="AA84" s="44"/>
      <c r="AB84" s="44"/>
      <c r="AC84" s="27">
        <f t="shared" si="16"/>
        <v>0</v>
      </c>
      <c r="AD84" s="60">
        <f t="shared" si="17"/>
        <v>30</v>
      </c>
      <c r="AE84" s="68">
        <f t="shared" si="18"/>
        <v>153</v>
      </c>
    </row>
    <row r="85" spans="3:31" s="72" customFormat="1" x14ac:dyDescent="0.2">
      <c r="C85" s="17" t="s">
        <v>77</v>
      </c>
      <c r="D85" s="66">
        <v>7</v>
      </c>
      <c r="E85" s="44"/>
      <c r="F85" s="44"/>
      <c r="G85" s="44"/>
      <c r="H85" s="44"/>
      <c r="I85" s="44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44"/>
      <c r="Y85" s="44"/>
      <c r="Z85" s="44"/>
      <c r="AA85" s="44"/>
      <c r="AB85" s="44"/>
      <c r="AC85" s="27">
        <f t="shared" si="16"/>
        <v>0</v>
      </c>
      <c r="AD85" s="60">
        <f t="shared" si="17"/>
        <v>31</v>
      </c>
      <c r="AE85" s="68">
        <f t="shared" si="18"/>
        <v>183</v>
      </c>
    </row>
    <row r="86" spans="3:31" s="72" customFormat="1" x14ac:dyDescent="0.2">
      <c r="C86" s="17" t="s">
        <v>78</v>
      </c>
      <c r="D86" s="66">
        <v>8</v>
      </c>
      <c r="E86" s="44"/>
      <c r="F86" s="44"/>
      <c r="G86" s="44"/>
      <c r="H86" s="44"/>
      <c r="I86" s="44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44"/>
      <c r="Y86" s="44"/>
      <c r="Z86" s="44"/>
      <c r="AA86" s="44"/>
      <c r="AB86" s="44"/>
      <c r="AC86" s="27">
        <f t="shared" si="16"/>
        <v>0</v>
      </c>
      <c r="AD86" s="60">
        <f t="shared" si="17"/>
        <v>31</v>
      </c>
      <c r="AE86" s="68">
        <f t="shared" si="18"/>
        <v>214</v>
      </c>
    </row>
    <row r="87" spans="3:31" s="72" customFormat="1" x14ac:dyDescent="0.2">
      <c r="C87" s="17" t="s">
        <v>79</v>
      </c>
      <c r="D87" s="66">
        <v>9</v>
      </c>
      <c r="E87" s="44"/>
      <c r="F87" s="44"/>
      <c r="G87" s="44"/>
      <c r="H87" s="44"/>
      <c r="I87" s="44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44"/>
      <c r="Y87" s="44"/>
      <c r="Z87" s="44"/>
      <c r="AA87" s="44"/>
      <c r="AB87" s="44"/>
      <c r="AC87" s="27">
        <f t="shared" si="16"/>
        <v>0</v>
      </c>
      <c r="AD87" s="60">
        <f t="shared" si="17"/>
        <v>30</v>
      </c>
      <c r="AE87" s="68">
        <f t="shared" si="18"/>
        <v>245</v>
      </c>
    </row>
    <row r="88" spans="3:31" s="72" customFormat="1" x14ac:dyDescent="0.2">
      <c r="C88" s="17" t="s">
        <v>80</v>
      </c>
      <c r="D88" s="66">
        <v>10</v>
      </c>
      <c r="E88" s="44"/>
      <c r="F88" s="44"/>
      <c r="G88" s="44"/>
      <c r="H88" s="44"/>
      <c r="I88" s="44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44"/>
      <c r="Y88" s="44"/>
      <c r="Z88" s="44"/>
      <c r="AA88" s="44"/>
      <c r="AB88" s="44"/>
      <c r="AC88" s="27">
        <f t="shared" si="16"/>
        <v>0</v>
      </c>
      <c r="AD88" s="60">
        <f t="shared" si="17"/>
        <v>31</v>
      </c>
      <c r="AE88" s="68">
        <f t="shared" si="18"/>
        <v>275</v>
      </c>
    </row>
    <row r="89" spans="3:31" s="72" customFormat="1" x14ac:dyDescent="0.2">
      <c r="C89" s="17" t="s">
        <v>81</v>
      </c>
      <c r="D89" s="66">
        <v>11</v>
      </c>
      <c r="E89" s="44"/>
      <c r="F89" s="44"/>
      <c r="G89" s="44"/>
      <c r="H89" s="44"/>
      <c r="I89" s="44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44"/>
      <c r="Y89" s="44"/>
      <c r="Z89" s="44"/>
      <c r="AA89" s="44"/>
      <c r="AB89" s="44"/>
      <c r="AC89" s="27">
        <f t="shared" si="16"/>
        <v>0</v>
      </c>
      <c r="AD89" s="60">
        <f t="shared" si="17"/>
        <v>30</v>
      </c>
      <c r="AE89" s="68">
        <f t="shared" si="18"/>
        <v>306</v>
      </c>
    </row>
    <row r="90" spans="3:31" s="72" customFormat="1" ht="13.5" thickBot="1" x14ac:dyDescent="0.25">
      <c r="C90" s="17" t="s">
        <v>82</v>
      </c>
      <c r="D90" s="66">
        <v>12</v>
      </c>
      <c r="E90" s="44"/>
      <c r="F90" s="44"/>
      <c r="G90" s="44"/>
      <c r="H90" s="44"/>
      <c r="I90" s="44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44"/>
      <c r="Y90" s="44"/>
      <c r="Z90" s="44"/>
      <c r="AA90" s="44"/>
      <c r="AB90" s="44"/>
      <c r="AC90" s="27">
        <f t="shared" si="16"/>
        <v>0</v>
      </c>
      <c r="AD90" s="60">
        <f t="shared" si="17"/>
        <v>31</v>
      </c>
      <c r="AE90" s="68">
        <f t="shared" si="18"/>
        <v>336</v>
      </c>
    </row>
    <row r="91" spans="3:31" s="72" customFormat="1" ht="13.5" thickBot="1" x14ac:dyDescent="0.25">
      <c r="C91" s="21" t="s">
        <v>83</v>
      </c>
      <c r="D91" s="15"/>
      <c r="E91" s="14">
        <f t="shared" ref="E91:AB91" si="19">SUMPRODUCT(E79:E90,$AD79:$AD90)</f>
        <v>0</v>
      </c>
      <c r="F91" s="14">
        <f t="shared" si="19"/>
        <v>0</v>
      </c>
      <c r="G91" s="14">
        <f t="shared" si="19"/>
        <v>0</v>
      </c>
      <c r="H91" s="14">
        <f t="shared" si="19"/>
        <v>0</v>
      </c>
      <c r="I91" s="14">
        <f t="shared" si="19"/>
        <v>0</v>
      </c>
      <c r="J91" s="14">
        <f t="shared" si="19"/>
        <v>0</v>
      </c>
      <c r="K91" s="14">
        <f t="shared" si="19"/>
        <v>0</v>
      </c>
      <c r="L91" s="14">
        <f t="shared" si="19"/>
        <v>0</v>
      </c>
      <c r="M91" s="14">
        <f t="shared" si="19"/>
        <v>0</v>
      </c>
      <c r="N91" s="14">
        <f t="shared" si="19"/>
        <v>0</v>
      </c>
      <c r="O91" s="14">
        <f t="shared" si="19"/>
        <v>0</v>
      </c>
      <c r="P91" s="14">
        <f t="shared" si="19"/>
        <v>0</v>
      </c>
      <c r="Q91" s="14">
        <f t="shared" si="19"/>
        <v>0</v>
      </c>
      <c r="R91" s="14">
        <f t="shared" si="19"/>
        <v>0</v>
      </c>
      <c r="S91" s="14">
        <f t="shared" si="19"/>
        <v>0</v>
      </c>
      <c r="T91" s="14">
        <f t="shared" si="19"/>
        <v>0</v>
      </c>
      <c r="U91" s="14">
        <f t="shared" si="19"/>
        <v>0</v>
      </c>
      <c r="V91" s="14">
        <f t="shared" si="19"/>
        <v>0</v>
      </c>
      <c r="W91" s="14">
        <f t="shared" si="19"/>
        <v>0</v>
      </c>
      <c r="X91" s="14">
        <f t="shared" si="19"/>
        <v>0</v>
      </c>
      <c r="Y91" s="14">
        <f t="shared" si="19"/>
        <v>0</v>
      </c>
      <c r="Z91" s="14">
        <f t="shared" si="19"/>
        <v>0</v>
      </c>
      <c r="AA91" s="14">
        <f t="shared" si="19"/>
        <v>0</v>
      </c>
      <c r="AB91" s="14">
        <f t="shared" si="19"/>
        <v>0</v>
      </c>
      <c r="AC91" s="28">
        <f>SUM(AC79:AC90)</f>
        <v>0</v>
      </c>
      <c r="AD91" s="58"/>
      <c r="AE91" s="66"/>
    </row>
    <row r="92" spans="3:31" s="72" customFormat="1" ht="13.5" thickBot="1" x14ac:dyDescent="0.25">
      <c r="C92" s="17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29" t="str">
        <f>IF(AC91=SUM(E91:AB91),"","ERROR")</f>
        <v/>
      </c>
      <c r="AD92" s="58"/>
      <c r="AE92" s="66"/>
    </row>
    <row r="93" spans="3:31" s="72" customFormat="1" x14ac:dyDescent="0.2">
      <c r="C93" s="17"/>
      <c r="D93" s="25">
        <f>D76+1</f>
        <v>6</v>
      </c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30"/>
      <c r="AD93" s="58"/>
      <c r="AE93" s="66"/>
    </row>
    <row r="94" spans="3:31" s="72" customFormat="1" x14ac:dyDescent="0.2">
      <c r="C94" s="17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30"/>
      <c r="AD94" s="58"/>
      <c r="AE94" s="66"/>
    </row>
    <row r="95" spans="3:31" s="72" customFormat="1" x14ac:dyDescent="0.2">
      <c r="C95" s="17" t="s">
        <v>3</v>
      </c>
      <c r="D95" s="17"/>
      <c r="E95" s="42">
        <v>100</v>
      </c>
      <c r="F95" s="42">
        <v>200</v>
      </c>
      <c r="G95" s="42">
        <v>300</v>
      </c>
      <c r="H95" s="42">
        <v>400</v>
      </c>
      <c r="I95" s="42">
        <v>500</v>
      </c>
      <c r="J95" s="70">
        <v>600</v>
      </c>
      <c r="K95" s="70">
        <v>700</v>
      </c>
      <c r="L95" s="70">
        <v>800</v>
      </c>
      <c r="M95" s="70">
        <v>900</v>
      </c>
      <c r="N95" s="38">
        <v>1000</v>
      </c>
      <c r="O95" s="38">
        <v>1100</v>
      </c>
      <c r="P95" s="38">
        <v>1200</v>
      </c>
      <c r="Q95" s="38">
        <v>1300</v>
      </c>
      <c r="R95" s="38">
        <v>1400</v>
      </c>
      <c r="S95" s="38">
        <v>1500</v>
      </c>
      <c r="T95" s="38">
        <v>1600</v>
      </c>
      <c r="U95" s="38">
        <v>1700</v>
      </c>
      <c r="V95" s="38">
        <v>1800</v>
      </c>
      <c r="W95" s="38">
        <v>1900</v>
      </c>
      <c r="X95" s="43">
        <v>2000</v>
      </c>
      <c r="Y95" s="43">
        <v>2100</v>
      </c>
      <c r="Z95" s="43">
        <v>2200</v>
      </c>
      <c r="AA95" s="43">
        <v>2300</v>
      </c>
      <c r="AB95" s="43">
        <v>2400</v>
      </c>
      <c r="AC95" s="31" t="s">
        <v>71</v>
      </c>
      <c r="AD95" s="59" t="s">
        <v>103</v>
      </c>
      <c r="AE95" s="66"/>
    </row>
    <row r="96" spans="3:31" s="72" customFormat="1" x14ac:dyDescent="0.2">
      <c r="C96" s="17" t="s">
        <v>72</v>
      </c>
      <c r="D96" s="66">
        <v>1</v>
      </c>
      <c r="E96" s="44"/>
      <c r="F96" s="44"/>
      <c r="G96" s="44"/>
      <c r="H96" s="44"/>
      <c r="I96" s="44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44"/>
      <c r="Y96" s="44"/>
      <c r="Z96" s="44"/>
      <c r="AA96" s="44"/>
      <c r="AB96" s="44"/>
      <c r="AC96" s="27">
        <f>SUM(E96:AB96)*AD96</f>
        <v>0</v>
      </c>
      <c r="AD96" s="60">
        <f>DAY(EOMONTH(AE96,0))</f>
        <v>31</v>
      </c>
      <c r="AE96" s="68">
        <f>DATE($E$93,D96,1)</f>
        <v>1</v>
      </c>
    </row>
    <row r="97" spans="3:31" s="72" customFormat="1" x14ac:dyDescent="0.2">
      <c r="C97" s="17" t="s">
        <v>73</v>
      </c>
      <c r="D97" s="66">
        <v>2</v>
      </c>
      <c r="E97" s="44"/>
      <c r="F97" s="44"/>
      <c r="G97" s="44"/>
      <c r="H97" s="44"/>
      <c r="I97" s="44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44"/>
      <c r="Y97" s="44"/>
      <c r="Z97" s="44"/>
      <c r="AA97" s="44"/>
      <c r="AB97" s="44"/>
      <c r="AC97" s="27">
        <f t="shared" ref="AC97:AC107" si="20">SUM(E97:AB97)*AD97</f>
        <v>0</v>
      </c>
      <c r="AD97" s="60">
        <f t="shared" ref="AD97:AD107" si="21">DAY(EOMONTH(AE97,0))</f>
        <v>28</v>
      </c>
      <c r="AE97" s="68">
        <f t="shared" ref="AE97:AE107" si="22">DATE($E$93,D97,1)</f>
        <v>32</v>
      </c>
    </row>
    <row r="98" spans="3:31" s="72" customFormat="1" x14ac:dyDescent="0.2">
      <c r="C98" s="17" t="s">
        <v>74</v>
      </c>
      <c r="D98" s="66">
        <v>3</v>
      </c>
      <c r="E98" s="44"/>
      <c r="F98" s="44"/>
      <c r="G98" s="44"/>
      <c r="H98" s="44"/>
      <c r="I98" s="44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44"/>
      <c r="Y98" s="44"/>
      <c r="Z98" s="44"/>
      <c r="AA98" s="44"/>
      <c r="AB98" s="44"/>
      <c r="AC98" s="27">
        <f t="shared" si="20"/>
        <v>0</v>
      </c>
      <c r="AD98" s="60">
        <f t="shared" si="21"/>
        <v>31</v>
      </c>
      <c r="AE98" s="68">
        <f t="shared" si="22"/>
        <v>61</v>
      </c>
    </row>
    <row r="99" spans="3:31" s="72" customFormat="1" x14ac:dyDescent="0.2">
      <c r="C99" s="17" t="s">
        <v>75</v>
      </c>
      <c r="D99" s="66">
        <v>4</v>
      </c>
      <c r="E99" s="44"/>
      <c r="F99" s="44"/>
      <c r="G99" s="44"/>
      <c r="H99" s="44"/>
      <c r="I99" s="44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44"/>
      <c r="Y99" s="44"/>
      <c r="Z99" s="44"/>
      <c r="AA99" s="44"/>
      <c r="AB99" s="44"/>
      <c r="AC99" s="27">
        <f t="shared" si="20"/>
        <v>0</v>
      </c>
      <c r="AD99" s="60">
        <f t="shared" si="21"/>
        <v>30</v>
      </c>
      <c r="AE99" s="68">
        <f t="shared" si="22"/>
        <v>92</v>
      </c>
    </row>
    <row r="100" spans="3:31" s="72" customFormat="1" x14ac:dyDescent="0.2">
      <c r="C100" s="17" t="s">
        <v>68</v>
      </c>
      <c r="D100" s="66">
        <v>5</v>
      </c>
      <c r="E100" s="44"/>
      <c r="F100" s="44"/>
      <c r="G100" s="44"/>
      <c r="H100" s="44"/>
      <c r="I100" s="44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44"/>
      <c r="Y100" s="44"/>
      <c r="Z100" s="44"/>
      <c r="AA100" s="44"/>
      <c r="AB100" s="44"/>
      <c r="AC100" s="27">
        <f t="shared" si="20"/>
        <v>0</v>
      </c>
      <c r="AD100" s="60">
        <f t="shared" si="21"/>
        <v>31</v>
      </c>
      <c r="AE100" s="68">
        <f t="shared" si="22"/>
        <v>122</v>
      </c>
    </row>
    <row r="101" spans="3:31" s="72" customFormat="1" x14ac:dyDescent="0.2">
      <c r="C101" s="17" t="s">
        <v>76</v>
      </c>
      <c r="D101" s="66">
        <v>6</v>
      </c>
      <c r="E101" s="44"/>
      <c r="F101" s="44"/>
      <c r="G101" s="44"/>
      <c r="H101" s="44"/>
      <c r="I101" s="44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44"/>
      <c r="Y101" s="44"/>
      <c r="Z101" s="44"/>
      <c r="AA101" s="44"/>
      <c r="AB101" s="44"/>
      <c r="AC101" s="27">
        <f t="shared" si="20"/>
        <v>0</v>
      </c>
      <c r="AD101" s="60">
        <f t="shared" si="21"/>
        <v>30</v>
      </c>
      <c r="AE101" s="68">
        <f t="shared" si="22"/>
        <v>153</v>
      </c>
    </row>
    <row r="102" spans="3:31" s="72" customFormat="1" x14ac:dyDescent="0.2">
      <c r="C102" s="17" t="s">
        <v>77</v>
      </c>
      <c r="D102" s="66">
        <v>7</v>
      </c>
      <c r="E102" s="44"/>
      <c r="F102" s="44"/>
      <c r="G102" s="44"/>
      <c r="H102" s="44"/>
      <c r="I102" s="4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44"/>
      <c r="Y102" s="44"/>
      <c r="Z102" s="44"/>
      <c r="AA102" s="44"/>
      <c r="AB102" s="44"/>
      <c r="AC102" s="27">
        <f t="shared" si="20"/>
        <v>0</v>
      </c>
      <c r="AD102" s="60">
        <f t="shared" si="21"/>
        <v>31</v>
      </c>
      <c r="AE102" s="68">
        <f t="shared" si="22"/>
        <v>183</v>
      </c>
    </row>
    <row r="103" spans="3:31" s="72" customFormat="1" x14ac:dyDescent="0.2">
      <c r="C103" s="17" t="s">
        <v>78</v>
      </c>
      <c r="D103" s="66">
        <v>8</v>
      </c>
      <c r="E103" s="44"/>
      <c r="F103" s="44"/>
      <c r="G103" s="44"/>
      <c r="H103" s="44"/>
      <c r="I103" s="44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44"/>
      <c r="Y103" s="44"/>
      <c r="Z103" s="44"/>
      <c r="AA103" s="44"/>
      <c r="AB103" s="44"/>
      <c r="AC103" s="27">
        <f t="shared" si="20"/>
        <v>0</v>
      </c>
      <c r="AD103" s="60">
        <f t="shared" si="21"/>
        <v>31</v>
      </c>
      <c r="AE103" s="68">
        <f t="shared" si="22"/>
        <v>214</v>
      </c>
    </row>
    <row r="104" spans="3:31" s="72" customFormat="1" x14ac:dyDescent="0.2">
      <c r="C104" s="17" t="s">
        <v>79</v>
      </c>
      <c r="D104" s="66">
        <v>9</v>
      </c>
      <c r="E104" s="44"/>
      <c r="F104" s="44"/>
      <c r="G104" s="44"/>
      <c r="H104" s="44"/>
      <c r="I104" s="44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44"/>
      <c r="Y104" s="44"/>
      <c r="Z104" s="44"/>
      <c r="AA104" s="44"/>
      <c r="AB104" s="44"/>
      <c r="AC104" s="27">
        <f t="shared" si="20"/>
        <v>0</v>
      </c>
      <c r="AD104" s="60">
        <f t="shared" si="21"/>
        <v>30</v>
      </c>
      <c r="AE104" s="68">
        <f t="shared" si="22"/>
        <v>245</v>
      </c>
    </row>
    <row r="105" spans="3:31" s="72" customFormat="1" x14ac:dyDescent="0.2">
      <c r="C105" s="17" t="s">
        <v>80</v>
      </c>
      <c r="D105" s="66">
        <v>10</v>
      </c>
      <c r="E105" s="44"/>
      <c r="F105" s="44"/>
      <c r="G105" s="44"/>
      <c r="H105" s="44"/>
      <c r="I105" s="44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44"/>
      <c r="Y105" s="44"/>
      <c r="Z105" s="44"/>
      <c r="AA105" s="44"/>
      <c r="AB105" s="44"/>
      <c r="AC105" s="27">
        <f t="shared" si="20"/>
        <v>0</v>
      </c>
      <c r="AD105" s="60">
        <f t="shared" si="21"/>
        <v>31</v>
      </c>
      <c r="AE105" s="68">
        <f t="shared" si="22"/>
        <v>275</v>
      </c>
    </row>
    <row r="106" spans="3:31" s="72" customFormat="1" x14ac:dyDescent="0.2">
      <c r="C106" s="17" t="s">
        <v>81</v>
      </c>
      <c r="D106" s="66">
        <v>11</v>
      </c>
      <c r="E106" s="44"/>
      <c r="F106" s="44"/>
      <c r="G106" s="44"/>
      <c r="H106" s="44"/>
      <c r="I106" s="44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44"/>
      <c r="Y106" s="44"/>
      <c r="Z106" s="44"/>
      <c r="AA106" s="44"/>
      <c r="AB106" s="44"/>
      <c r="AC106" s="27">
        <f t="shared" si="20"/>
        <v>0</v>
      </c>
      <c r="AD106" s="60">
        <f t="shared" si="21"/>
        <v>30</v>
      </c>
      <c r="AE106" s="68">
        <f t="shared" si="22"/>
        <v>306</v>
      </c>
    </row>
    <row r="107" spans="3:31" s="72" customFormat="1" ht="13.5" thickBot="1" x14ac:dyDescent="0.25">
      <c r="C107" s="17" t="s">
        <v>82</v>
      </c>
      <c r="D107" s="66">
        <v>12</v>
      </c>
      <c r="E107" s="44"/>
      <c r="F107" s="44"/>
      <c r="G107" s="44"/>
      <c r="H107" s="44"/>
      <c r="I107" s="44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44"/>
      <c r="Y107" s="44"/>
      <c r="Z107" s="44"/>
      <c r="AA107" s="44"/>
      <c r="AB107" s="44"/>
      <c r="AC107" s="27">
        <f t="shared" si="20"/>
        <v>0</v>
      </c>
      <c r="AD107" s="60">
        <f t="shared" si="21"/>
        <v>31</v>
      </c>
      <c r="AE107" s="68">
        <f t="shared" si="22"/>
        <v>336</v>
      </c>
    </row>
    <row r="108" spans="3:31" s="72" customFormat="1" ht="13.5" thickBot="1" x14ac:dyDescent="0.25">
      <c r="C108" s="21" t="s">
        <v>83</v>
      </c>
      <c r="D108" s="15"/>
      <c r="E108" s="14">
        <f t="shared" ref="E108:AB108" si="23">SUMPRODUCT(E96:E107,$AD96:$AD107)</f>
        <v>0</v>
      </c>
      <c r="F108" s="14">
        <f t="shared" si="23"/>
        <v>0</v>
      </c>
      <c r="G108" s="14">
        <f t="shared" si="23"/>
        <v>0</v>
      </c>
      <c r="H108" s="14">
        <f t="shared" si="23"/>
        <v>0</v>
      </c>
      <c r="I108" s="14">
        <f t="shared" si="23"/>
        <v>0</v>
      </c>
      <c r="J108" s="14">
        <f t="shared" si="23"/>
        <v>0</v>
      </c>
      <c r="K108" s="14">
        <f t="shared" si="23"/>
        <v>0</v>
      </c>
      <c r="L108" s="14">
        <f t="shared" si="23"/>
        <v>0</v>
      </c>
      <c r="M108" s="14">
        <f t="shared" si="23"/>
        <v>0</v>
      </c>
      <c r="N108" s="14">
        <f t="shared" si="23"/>
        <v>0</v>
      </c>
      <c r="O108" s="14">
        <f t="shared" si="23"/>
        <v>0</v>
      </c>
      <c r="P108" s="14">
        <f t="shared" si="23"/>
        <v>0</v>
      </c>
      <c r="Q108" s="14">
        <f t="shared" si="23"/>
        <v>0</v>
      </c>
      <c r="R108" s="14">
        <f t="shared" si="23"/>
        <v>0</v>
      </c>
      <c r="S108" s="14">
        <f t="shared" si="23"/>
        <v>0</v>
      </c>
      <c r="T108" s="14">
        <f t="shared" si="23"/>
        <v>0</v>
      </c>
      <c r="U108" s="14">
        <f t="shared" si="23"/>
        <v>0</v>
      </c>
      <c r="V108" s="14">
        <f t="shared" si="23"/>
        <v>0</v>
      </c>
      <c r="W108" s="14">
        <f t="shared" si="23"/>
        <v>0</v>
      </c>
      <c r="X108" s="14">
        <f t="shared" si="23"/>
        <v>0</v>
      </c>
      <c r="Y108" s="14">
        <f t="shared" si="23"/>
        <v>0</v>
      </c>
      <c r="Z108" s="14">
        <f t="shared" si="23"/>
        <v>0</v>
      </c>
      <c r="AA108" s="14">
        <f t="shared" si="23"/>
        <v>0</v>
      </c>
      <c r="AB108" s="14">
        <f t="shared" si="23"/>
        <v>0</v>
      </c>
      <c r="AC108" s="28">
        <f>SUM(AC96:AC107)</f>
        <v>0</v>
      </c>
      <c r="AD108" s="61"/>
      <c r="AE108" s="66"/>
    </row>
    <row r="109" spans="3:31" s="72" customFormat="1" ht="13.5" thickBot="1" x14ac:dyDescent="0.25">
      <c r="C109" s="17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29" t="str">
        <f>IF(AC108=SUM(E108:AB108),"","ERROR")</f>
        <v/>
      </c>
      <c r="AD109" s="61"/>
      <c r="AE109" s="66"/>
    </row>
    <row r="110" spans="3:31" s="72" customFormat="1" x14ac:dyDescent="0.2">
      <c r="C110" s="17"/>
      <c r="D110" s="25">
        <f>D93+1</f>
        <v>7</v>
      </c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30"/>
      <c r="AD110" s="61"/>
      <c r="AE110" s="66"/>
    </row>
    <row r="111" spans="3:31" s="72" customFormat="1" x14ac:dyDescent="0.2">
      <c r="C111" s="17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30"/>
      <c r="AD111" s="61"/>
      <c r="AE111" s="66"/>
    </row>
    <row r="112" spans="3:31" s="72" customFormat="1" x14ac:dyDescent="0.2">
      <c r="C112" s="17" t="s">
        <v>3</v>
      </c>
      <c r="D112" s="17"/>
      <c r="E112" s="42">
        <v>100</v>
      </c>
      <c r="F112" s="42">
        <v>200</v>
      </c>
      <c r="G112" s="42">
        <v>300</v>
      </c>
      <c r="H112" s="42">
        <v>400</v>
      </c>
      <c r="I112" s="42">
        <v>500</v>
      </c>
      <c r="J112" s="70">
        <v>600</v>
      </c>
      <c r="K112" s="70">
        <v>700</v>
      </c>
      <c r="L112" s="70">
        <v>800</v>
      </c>
      <c r="M112" s="70">
        <v>900</v>
      </c>
      <c r="N112" s="38">
        <v>1000</v>
      </c>
      <c r="O112" s="38">
        <v>1100</v>
      </c>
      <c r="P112" s="38">
        <v>1200</v>
      </c>
      <c r="Q112" s="38">
        <v>1300</v>
      </c>
      <c r="R112" s="38">
        <v>1400</v>
      </c>
      <c r="S112" s="38">
        <v>1500</v>
      </c>
      <c r="T112" s="38">
        <v>1600</v>
      </c>
      <c r="U112" s="38">
        <v>1700</v>
      </c>
      <c r="V112" s="38">
        <v>1800</v>
      </c>
      <c r="W112" s="38">
        <v>1900</v>
      </c>
      <c r="X112" s="43">
        <v>2000</v>
      </c>
      <c r="Y112" s="43">
        <v>2100</v>
      </c>
      <c r="Z112" s="43">
        <v>2200</v>
      </c>
      <c r="AA112" s="43">
        <v>2300</v>
      </c>
      <c r="AB112" s="43">
        <v>2400</v>
      </c>
      <c r="AC112" s="31" t="s">
        <v>71</v>
      </c>
      <c r="AD112" s="59" t="s">
        <v>103</v>
      </c>
      <c r="AE112" s="66"/>
    </row>
    <row r="113" spans="3:31" s="72" customFormat="1" x14ac:dyDescent="0.2">
      <c r="C113" s="17" t="s">
        <v>72</v>
      </c>
      <c r="D113" s="66">
        <v>1</v>
      </c>
      <c r="E113" s="44"/>
      <c r="F113" s="44"/>
      <c r="G113" s="44"/>
      <c r="H113" s="44"/>
      <c r="I113" s="44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44"/>
      <c r="Y113" s="44"/>
      <c r="Z113" s="44"/>
      <c r="AA113" s="44"/>
      <c r="AB113" s="44"/>
      <c r="AC113" s="27">
        <f>SUM(E113:AB113)*AD113</f>
        <v>0</v>
      </c>
      <c r="AD113" s="60">
        <f>DAY(EOMONTH(AE113,0))</f>
        <v>31</v>
      </c>
      <c r="AE113" s="68">
        <f>DATE($E$110,D113,1)</f>
        <v>1</v>
      </c>
    </row>
    <row r="114" spans="3:31" s="72" customFormat="1" x14ac:dyDescent="0.2">
      <c r="C114" s="17" t="s">
        <v>73</v>
      </c>
      <c r="D114" s="66">
        <v>2</v>
      </c>
      <c r="E114" s="44"/>
      <c r="F114" s="44"/>
      <c r="G114" s="44"/>
      <c r="H114" s="44"/>
      <c r="I114" s="44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44"/>
      <c r="Y114" s="44"/>
      <c r="Z114" s="44"/>
      <c r="AA114" s="44"/>
      <c r="AB114" s="44"/>
      <c r="AC114" s="27">
        <f t="shared" ref="AC114:AC124" si="24">SUM(E114:AB114)*AD114</f>
        <v>0</v>
      </c>
      <c r="AD114" s="60">
        <f t="shared" ref="AD114:AD124" si="25">DAY(EOMONTH(AE114,0))</f>
        <v>28</v>
      </c>
      <c r="AE114" s="68">
        <f t="shared" ref="AE114:AE124" si="26">DATE($E$110,D114,1)</f>
        <v>32</v>
      </c>
    </row>
    <row r="115" spans="3:31" s="72" customFormat="1" x14ac:dyDescent="0.2">
      <c r="C115" s="17" t="s">
        <v>74</v>
      </c>
      <c r="D115" s="66">
        <v>3</v>
      </c>
      <c r="E115" s="44"/>
      <c r="F115" s="44"/>
      <c r="G115" s="44"/>
      <c r="H115" s="44"/>
      <c r="I115" s="44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44"/>
      <c r="Y115" s="44"/>
      <c r="Z115" s="44"/>
      <c r="AA115" s="44"/>
      <c r="AB115" s="44"/>
      <c r="AC115" s="27">
        <f t="shared" si="24"/>
        <v>0</v>
      </c>
      <c r="AD115" s="60">
        <f t="shared" si="25"/>
        <v>31</v>
      </c>
      <c r="AE115" s="68">
        <f t="shared" si="26"/>
        <v>61</v>
      </c>
    </row>
    <row r="116" spans="3:31" s="72" customFormat="1" x14ac:dyDescent="0.2">
      <c r="C116" s="17" t="s">
        <v>75</v>
      </c>
      <c r="D116" s="66">
        <v>4</v>
      </c>
      <c r="E116" s="44"/>
      <c r="F116" s="44"/>
      <c r="G116" s="44"/>
      <c r="H116" s="44"/>
      <c r="I116" s="44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44"/>
      <c r="Y116" s="44"/>
      <c r="Z116" s="44"/>
      <c r="AA116" s="44"/>
      <c r="AB116" s="44"/>
      <c r="AC116" s="27">
        <f t="shared" si="24"/>
        <v>0</v>
      </c>
      <c r="AD116" s="60">
        <f t="shared" si="25"/>
        <v>30</v>
      </c>
      <c r="AE116" s="68">
        <f t="shared" si="26"/>
        <v>92</v>
      </c>
    </row>
    <row r="117" spans="3:31" s="72" customFormat="1" x14ac:dyDescent="0.2">
      <c r="C117" s="17" t="s">
        <v>68</v>
      </c>
      <c r="D117" s="66">
        <v>5</v>
      </c>
      <c r="E117" s="44"/>
      <c r="F117" s="44"/>
      <c r="G117" s="44"/>
      <c r="H117" s="44"/>
      <c r="I117" s="44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44"/>
      <c r="Y117" s="44"/>
      <c r="Z117" s="44"/>
      <c r="AA117" s="44"/>
      <c r="AB117" s="44"/>
      <c r="AC117" s="27">
        <f>SUM(E117:AB117)*AD117</f>
        <v>0</v>
      </c>
      <c r="AD117" s="60">
        <f t="shared" si="25"/>
        <v>31</v>
      </c>
      <c r="AE117" s="68">
        <f t="shared" si="26"/>
        <v>122</v>
      </c>
    </row>
    <row r="118" spans="3:31" s="72" customFormat="1" x14ac:dyDescent="0.2">
      <c r="C118" s="17" t="s">
        <v>76</v>
      </c>
      <c r="D118" s="66">
        <v>6</v>
      </c>
      <c r="E118" s="44"/>
      <c r="F118" s="44"/>
      <c r="G118" s="44"/>
      <c r="H118" s="44"/>
      <c r="I118" s="4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44"/>
      <c r="Y118" s="44"/>
      <c r="Z118" s="44"/>
      <c r="AA118" s="44"/>
      <c r="AB118" s="44"/>
      <c r="AC118" s="27">
        <f t="shared" si="24"/>
        <v>0</v>
      </c>
      <c r="AD118" s="60">
        <f t="shared" si="25"/>
        <v>30</v>
      </c>
      <c r="AE118" s="68">
        <f t="shared" si="26"/>
        <v>153</v>
      </c>
    </row>
    <row r="119" spans="3:31" s="72" customFormat="1" x14ac:dyDescent="0.2">
      <c r="C119" s="17" t="s">
        <v>77</v>
      </c>
      <c r="D119" s="66">
        <v>7</v>
      </c>
      <c r="E119" s="44"/>
      <c r="F119" s="44"/>
      <c r="G119" s="44"/>
      <c r="H119" s="44"/>
      <c r="I119" s="44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44"/>
      <c r="Y119" s="44"/>
      <c r="Z119" s="44"/>
      <c r="AA119" s="44"/>
      <c r="AB119" s="44"/>
      <c r="AC119" s="27">
        <f t="shared" si="24"/>
        <v>0</v>
      </c>
      <c r="AD119" s="60">
        <f t="shared" si="25"/>
        <v>31</v>
      </c>
      <c r="AE119" s="68">
        <f t="shared" si="26"/>
        <v>183</v>
      </c>
    </row>
    <row r="120" spans="3:31" s="72" customFormat="1" x14ac:dyDescent="0.2">
      <c r="C120" s="17" t="s">
        <v>78</v>
      </c>
      <c r="D120" s="66">
        <v>8</v>
      </c>
      <c r="E120" s="44"/>
      <c r="F120" s="44"/>
      <c r="G120" s="44"/>
      <c r="H120" s="44"/>
      <c r="I120" s="44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44"/>
      <c r="Y120" s="44"/>
      <c r="Z120" s="44"/>
      <c r="AA120" s="44"/>
      <c r="AB120" s="44"/>
      <c r="AC120" s="27">
        <f t="shared" si="24"/>
        <v>0</v>
      </c>
      <c r="AD120" s="60">
        <f t="shared" si="25"/>
        <v>31</v>
      </c>
      <c r="AE120" s="68">
        <f t="shared" si="26"/>
        <v>214</v>
      </c>
    </row>
    <row r="121" spans="3:31" s="72" customFormat="1" x14ac:dyDescent="0.2">
      <c r="C121" s="17" t="s">
        <v>79</v>
      </c>
      <c r="D121" s="66">
        <v>9</v>
      </c>
      <c r="E121" s="44"/>
      <c r="F121" s="44"/>
      <c r="G121" s="44"/>
      <c r="H121" s="44"/>
      <c r="I121" s="44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44"/>
      <c r="Y121" s="44"/>
      <c r="Z121" s="44"/>
      <c r="AA121" s="44"/>
      <c r="AB121" s="44"/>
      <c r="AC121" s="27">
        <f t="shared" si="24"/>
        <v>0</v>
      </c>
      <c r="AD121" s="60">
        <f t="shared" si="25"/>
        <v>30</v>
      </c>
      <c r="AE121" s="68">
        <f t="shared" si="26"/>
        <v>245</v>
      </c>
    </row>
    <row r="122" spans="3:31" s="72" customFormat="1" x14ac:dyDescent="0.2">
      <c r="C122" s="17" t="s">
        <v>80</v>
      </c>
      <c r="D122" s="66">
        <v>10</v>
      </c>
      <c r="E122" s="44"/>
      <c r="F122" s="44"/>
      <c r="G122" s="44"/>
      <c r="H122" s="44"/>
      <c r="I122" s="44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44"/>
      <c r="Y122" s="44"/>
      <c r="Z122" s="44"/>
      <c r="AA122" s="44"/>
      <c r="AB122" s="44"/>
      <c r="AC122" s="27">
        <f t="shared" si="24"/>
        <v>0</v>
      </c>
      <c r="AD122" s="60">
        <f t="shared" si="25"/>
        <v>31</v>
      </c>
      <c r="AE122" s="68">
        <f t="shared" si="26"/>
        <v>275</v>
      </c>
    </row>
    <row r="123" spans="3:31" s="72" customFormat="1" x14ac:dyDescent="0.2">
      <c r="C123" s="17" t="s">
        <v>81</v>
      </c>
      <c r="D123" s="66">
        <v>11</v>
      </c>
      <c r="E123" s="44"/>
      <c r="F123" s="44"/>
      <c r="G123" s="44"/>
      <c r="H123" s="44"/>
      <c r="I123" s="44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44"/>
      <c r="Y123" s="44"/>
      <c r="Z123" s="44"/>
      <c r="AA123" s="44"/>
      <c r="AB123" s="44"/>
      <c r="AC123" s="27">
        <f t="shared" si="24"/>
        <v>0</v>
      </c>
      <c r="AD123" s="60">
        <f t="shared" si="25"/>
        <v>30</v>
      </c>
      <c r="AE123" s="68">
        <f t="shared" si="26"/>
        <v>306</v>
      </c>
    </row>
    <row r="124" spans="3:31" s="72" customFormat="1" ht="13.5" thickBot="1" x14ac:dyDescent="0.25">
      <c r="C124" s="17" t="s">
        <v>82</v>
      </c>
      <c r="D124" s="66">
        <v>12</v>
      </c>
      <c r="E124" s="44"/>
      <c r="F124" s="44"/>
      <c r="G124" s="44"/>
      <c r="H124" s="44"/>
      <c r="I124" s="44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44"/>
      <c r="Y124" s="44"/>
      <c r="Z124" s="44"/>
      <c r="AA124" s="44"/>
      <c r="AB124" s="44"/>
      <c r="AC124" s="27">
        <f t="shared" si="24"/>
        <v>0</v>
      </c>
      <c r="AD124" s="60">
        <f t="shared" si="25"/>
        <v>31</v>
      </c>
      <c r="AE124" s="68">
        <f t="shared" si="26"/>
        <v>336</v>
      </c>
    </row>
    <row r="125" spans="3:31" s="72" customFormat="1" ht="13.5" thickBot="1" x14ac:dyDescent="0.25">
      <c r="C125" s="21" t="s">
        <v>83</v>
      </c>
      <c r="D125" s="15"/>
      <c r="E125" s="14">
        <f t="shared" ref="E125:AB125" si="27">SUMPRODUCT(E113:E124,$AD113:$AD124)</f>
        <v>0</v>
      </c>
      <c r="F125" s="14">
        <f t="shared" si="27"/>
        <v>0</v>
      </c>
      <c r="G125" s="14">
        <f t="shared" si="27"/>
        <v>0</v>
      </c>
      <c r="H125" s="14">
        <f t="shared" si="27"/>
        <v>0</v>
      </c>
      <c r="I125" s="14">
        <f t="shared" si="27"/>
        <v>0</v>
      </c>
      <c r="J125" s="14">
        <f t="shared" si="27"/>
        <v>0</v>
      </c>
      <c r="K125" s="14">
        <f t="shared" si="27"/>
        <v>0</v>
      </c>
      <c r="L125" s="14">
        <f t="shared" si="27"/>
        <v>0</v>
      </c>
      <c r="M125" s="14">
        <f t="shared" si="27"/>
        <v>0</v>
      </c>
      <c r="N125" s="14">
        <f t="shared" si="27"/>
        <v>0</v>
      </c>
      <c r="O125" s="14">
        <f t="shared" si="27"/>
        <v>0</v>
      </c>
      <c r="P125" s="14">
        <f t="shared" si="27"/>
        <v>0</v>
      </c>
      <c r="Q125" s="14">
        <f t="shared" si="27"/>
        <v>0</v>
      </c>
      <c r="R125" s="14">
        <f t="shared" si="27"/>
        <v>0</v>
      </c>
      <c r="S125" s="14">
        <f t="shared" si="27"/>
        <v>0</v>
      </c>
      <c r="T125" s="14">
        <f t="shared" si="27"/>
        <v>0</v>
      </c>
      <c r="U125" s="14">
        <f t="shared" si="27"/>
        <v>0</v>
      </c>
      <c r="V125" s="14">
        <f t="shared" si="27"/>
        <v>0</v>
      </c>
      <c r="W125" s="14">
        <f t="shared" si="27"/>
        <v>0</v>
      </c>
      <c r="X125" s="14">
        <f t="shared" si="27"/>
        <v>0</v>
      </c>
      <c r="Y125" s="14">
        <f t="shared" si="27"/>
        <v>0</v>
      </c>
      <c r="Z125" s="14">
        <f t="shared" si="27"/>
        <v>0</v>
      </c>
      <c r="AA125" s="14">
        <f t="shared" si="27"/>
        <v>0</v>
      </c>
      <c r="AB125" s="14">
        <f t="shared" si="27"/>
        <v>0</v>
      </c>
      <c r="AC125" s="28">
        <f>SUM(AC113:AC124)</f>
        <v>0</v>
      </c>
      <c r="AD125" s="61"/>
      <c r="AE125" s="66"/>
    </row>
    <row r="126" spans="3:31" s="72" customFormat="1" ht="13.5" thickBot="1" x14ac:dyDescent="0.25">
      <c r="C126" s="17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29" t="str">
        <f>IF(AC125=SUM(E125:AB125),"","ERROR")</f>
        <v/>
      </c>
      <c r="AD126" s="61"/>
      <c r="AE126" s="66"/>
    </row>
    <row r="127" spans="3:31" s="72" customFormat="1" x14ac:dyDescent="0.2">
      <c r="C127" s="17"/>
      <c r="D127" s="25">
        <f>D110+1</f>
        <v>8</v>
      </c>
      <c r="E127" s="1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30"/>
      <c r="AD127" s="61"/>
      <c r="AE127" s="66"/>
    </row>
    <row r="128" spans="3:31" s="72" customFormat="1" x14ac:dyDescent="0.2">
      <c r="C128" s="17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30"/>
      <c r="AD128" s="61"/>
      <c r="AE128" s="66"/>
    </row>
    <row r="129" spans="3:31" s="72" customFormat="1" x14ac:dyDescent="0.2">
      <c r="C129" s="17" t="s">
        <v>3</v>
      </c>
      <c r="D129" s="17"/>
      <c r="E129" s="42">
        <v>100</v>
      </c>
      <c r="F129" s="42">
        <v>200</v>
      </c>
      <c r="G129" s="42">
        <v>300</v>
      </c>
      <c r="H129" s="42">
        <v>400</v>
      </c>
      <c r="I129" s="42">
        <v>500</v>
      </c>
      <c r="J129" s="70">
        <v>600</v>
      </c>
      <c r="K129" s="70">
        <v>700</v>
      </c>
      <c r="L129" s="70">
        <v>800</v>
      </c>
      <c r="M129" s="70">
        <v>900</v>
      </c>
      <c r="N129" s="38">
        <v>1000</v>
      </c>
      <c r="O129" s="38">
        <v>1100</v>
      </c>
      <c r="P129" s="38">
        <v>1200</v>
      </c>
      <c r="Q129" s="38">
        <v>1300</v>
      </c>
      <c r="R129" s="38">
        <v>1400</v>
      </c>
      <c r="S129" s="38">
        <v>1500</v>
      </c>
      <c r="T129" s="38">
        <v>1600</v>
      </c>
      <c r="U129" s="38">
        <v>1700</v>
      </c>
      <c r="V129" s="38">
        <v>1800</v>
      </c>
      <c r="W129" s="38">
        <v>1900</v>
      </c>
      <c r="X129" s="43">
        <v>2000</v>
      </c>
      <c r="Y129" s="43">
        <v>2100</v>
      </c>
      <c r="Z129" s="43">
        <v>2200</v>
      </c>
      <c r="AA129" s="43">
        <v>2300</v>
      </c>
      <c r="AB129" s="43">
        <v>2400</v>
      </c>
      <c r="AC129" s="31" t="s">
        <v>71</v>
      </c>
      <c r="AD129" s="59" t="s">
        <v>103</v>
      </c>
      <c r="AE129" s="66"/>
    </row>
    <row r="130" spans="3:31" s="72" customFormat="1" x14ac:dyDescent="0.2">
      <c r="C130" s="17" t="s">
        <v>72</v>
      </c>
      <c r="D130" s="66">
        <v>1</v>
      </c>
      <c r="E130" s="44"/>
      <c r="F130" s="44"/>
      <c r="G130" s="44"/>
      <c r="H130" s="44"/>
      <c r="I130" s="44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44"/>
      <c r="Y130" s="44"/>
      <c r="Z130" s="44"/>
      <c r="AA130" s="44"/>
      <c r="AB130" s="44"/>
      <c r="AC130" s="27">
        <f>SUM(E130:AB130)*AD130</f>
        <v>0</v>
      </c>
      <c r="AD130" s="60">
        <f>DAY(EOMONTH(AE130,0))</f>
        <v>31</v>
      </c>
      <c r="AE130" s="68">
        <f>DATE($E$127,D130,1)</f>
        <v>1</v>
      </c>
    </row>
    <row r="131" spans="3:31" s="72" customFormat="1" x14ac:dyDescent="0.2">
      <c r="C131" s="17" t="s">
        <v>73</v>
      </c>
      <c r="D131" s="66">
        <v>2</v>
      </c>
      <c r="E131" s="44"/>
      <c r="F131" s="44"/>
      <c r="G131" s="44"/>
      <c r="H131" s="44"/>
      <c r="I131" s="44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44"/>
      <c r="Y131" s="44"/>
      <c r="Z131" s="44"/>
      <c r="AA131" s="44"/>
      <c r="AB131" s="44"/>
      <c r="AC131" s="27">
        <f t="shared" ref="AC131:AC141" si="28">SUM(E131:AB131)*AD131</f>
        <v>0</v>
      </c>
      <c r="AD131" s="60">
        <f t="shared" ref="AD131:AD141" si="29">DAY(EOMONTH(AE131,0))</f>
        <v>28</v>
      </c>
      <c r="AE131" s="68">
        <f t="shared" ref="AE131:AE141" si="30">DATE($E$127,D131,1)</f>
        <v>32</v>
      </c>
    </row>
    <row r="132" spans="3:31" s="72" customFormat="1" x14ac:dyDescent="0.2">
      <c r="C132" s="17" t="s">
        <v>74</v>
      </c>
      <c r="D132" s="66">
        <v>3</v>
      </c>
      <c r="E132" s="44"/>
      <c r="F132" s="44"/>
      <c r="G132" s="44"/>
      <c r="H132" s="44"/>
      <c r="I132" s="44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44"/>
      <c r="Y132" s="44"/>
      <c r="Z132" s="44"/>
      <c r="AA132" s="44"/>
      <c r="AB132" s="44"/>
      <c r="AC132" s="27">
        <f t="shared" si="28"/>
        <v>0</v>
      </c>
      <c r="AD132" s="60">
        <f t="shared" si="29"/>
        <v>31</v>
      </c>
      <c r="AE132" s="68">
        <f t="shared" si="30"/>
        <v>61</v>
      </c>
    </row>
    <row r="133" spans="3:31" s="72" customFormat="1" x14ac:dyDescent="0.2">
      <c r="C133" s="17" t="s">
        <v>75</v>
      </c>
      <c r="D133" s="66">
        <v>4</v>
      </c>
      <c r="E133" s="44"/>
      <c r="F133" s="44"/>
      <c r="G133" s="44"/>
      <c r="H133" s="44"/>
      <c r="I133" s="44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44"/>
      <c r="Y133" s="44"/>
      <c r="Z133" s="44"/>
      <c r="AA133" s="44"/>
      <c r="AB133" s="44"/>
      <c r="AC133" s="27">
        <f t="shared" si="28"/>
        <v>0</v>
      </c>
      <c r="AD133" s="60">
        <f t="shared" si="29"/>
        <v>30</v>
      </c>
      <c r="AE133" s="68">
        <f t="shared" si="30"/>
        <v>92</v>
      </c>
    </row>
    <row r="134" spans="3:31" s="72" customFormat="1" x14ac:dyDescent="0.2">
      <c r="C134" s="17" t="s">
        <v>68</v>
      </c>
      <c r="D134" s="66">
        <v>5</v>
      </c>
      <c r="E134" s="44"/>
      <c r="F134" s="44"/>
      <c r="G134" s="44"/>
      <c r="H134" s="44"/>
      <c r="I134" s="44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44"/>
      <c r="Y134" s="44"/>
      <c r="Z134" s="44"/>
      <c r="AA134" s="44"/>
      <c r="AB134" s="44"/>
      <c r="AC134" s="27">
        <f t="shared" si="28"/>
        <v>0</v>
      </c>
      <c r="AD134" s="60">
        <f t="shared" si="29"/>
        <v>31</v>
      </c>
      <c r="AE134" s="68">
        <f t="shared" si="30"/>
        <v>122</v>
      </c>
    </row>
    <row r="135" spans="3:31" s="72" customFormat="1" x14ac:dyDescent="0.2">
      <c r="C135" s="17" t="s">
        <v>76</v>
      </c>
      <c r="D135" s="66">
        <v>6</v>
      </c>
      <c r="E135" s="44"/>
      <c r="F135" s="44"/>
      <c r="G135" s="44"/>
      <c r="H135" s="44"/>
      <c r="I135" s="44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44"/>
      <c r="Y135" s="44"/>
      <c r="Z135" s="44"/>
      <c r="AA135" s="44"/>
      <c r="AB135" s="44"/>
      <c r="AC135" s="27">
        <f t="shared" si="28"/>
        <v>0</v>
      </c>
      <c r="AD135" s="60">
        <f t="shared" si="29"/>
        <v>30</v>
      </c>
      <c r="AE135" s="68">
        <f t="shared" si="30"/>
        <v>153</v>
      </c>
    </row>
    <row r="136" spans="3:31" s="72" customFormat="1" x14ac:dyDescent="0.2">
      <c r="C136" s="17" t="s">
        <v>77</v>
      </c>
      <c r="D136" s="66">
        <v>7</v>
      </c>
      <c r="E136" s="44"/>
      <c r="F136" s="44"/>
      <c r="G136" s="44"/>
      <c r="H136" s="44"/>
      <c r="I136" s="44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44"/>
      <c r="Y136" s="44"/>
      <c r="Z136" s="44"/>
      <c r="AA136" s="44"/>
      <c r="AB136" s="44"/>
      <c r="AC136" s="27">
        <f t="shared" si="28"/>
        <v>0</v>
      </c>
      <c r="AD136" s="60">
        <f t="shared" si="29"/>
        <v>31</v>
      </c>
      <c r="AE136" s="68">
        <f t="shared" si="30"/>
        <v>183</v>
      </c>
    </row>
    <row r="137" spans="3:31" s="72" customFormat="1" x14ac:dyDescent="0.2">
      <c r="C137" s="17" t="s">
        <v>78</v>
      </c>
      <c r="D137" s="66">
        <v>8</v>
      </c>
      <c r="E137" s="44"/>
      <c r="F137" s="44"/>
      <c r="G137" s="44"/>
      <c r="H137" s="44"/>
      <c r="I137" s="44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44"/>
      <c r="Y137" s="44"/>
      <c r="Z137" s="44"/>
      <c r="AA137" s="44"/>
      <c r="AB137" s="44"/>
      <c r="AC137" s="27">
        <f t="shared" si="28"/>
        <v>0</v>
      </c>
      <c r="AD137" s="60">
        <f t="shared" si="29"/>
        <v>31</v>
      </c>
      <c r="AE137" s="68">
        <f t="shared" si="30"/>
        <v>214</v>
      </c>
    </row>
    <row r="138" spans="3:31" s="72" customFormat="1" x14ac:dyDescent="0.2">
      <c r="C138" s="17" t="s">
        <v>79</v>
      </c>
      <c r="D138" s="66">
        <v>9</v>
      </c>
      <c r="E138" s="44"/>
      <c r="F138" s="44"/>
      <c r="G138" s="44"/>
      <c r="H138" s="44"/>
      <c r="I138" s="44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44"/>
      <c r="Y138" s="44"/>
      <c r="Z138" s="44"/>
      <c r="AA138" s="44"/>
      <c r="AB138" s="44"/>
      <c r="AC138" s="27">
        <f t="shared" si="28"/>
        <v>0</v>
      </c>
      <c r="AD138" s="60">
        <f t="shared" si="29"/>
        <v>30</v>
      </c>
      <c r="AE138" s="68">
        <f t="shared" si="30"/>
        <v>245</v>
      </c>
    </row>
    <row r="139" spans="3:31" s="72" customFormat="1" x14ac:dyDescent="0.2">
      <c r="C139" s="17" t="s">
        <v>80</v>
      </c>
      <c r="D139" s="66">
        <v>10</v>
      </c>
      <c r="E139" s="44"/>
      <c r="F139" s="44"/>
      <c r="G139" s="44"/>
      <c r="H139" s="44"/>
      <c r="I139" s="44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44"/>
      <c r="Y139" s="44"/>
      <c r="Z139" s="44"/>
      <c r="AA139" s="44"/>
      <c r="AB139" s="44"/>
      <c r="AC139" s="27">
        <f t="shared" si="28"/>
        <v>0</v>
      </c>
      <c r="AD139" s="60">
        <f t="shared" si="29"/>
        <v>31</v>
      </c>
      <c r="AE139" s="68">
        <f t="shared" si="30"/>
        <v>275</v>
      </c>
    </row>
    <row r="140" spans="3:31" s="72" customFormat="1" x14ac:dyDescent="0.2">
      <c r="C140" s="17" t="s">
        <v>81</v>
      </c>
      <c r="D140" s="66">
        <v>11</v>
      </c>
      <c r="E140" s="44"/>
      <c r="F140" s="44"/>
      <c r="G140" s="44"/>
      <c r="H140" s="44"/>
      <c r="I140" s="44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44"/>
      <c r="Y140" s="44"/>
      <c r="Z140" s="44"/>
      <c r="AA140" s="44"/>
      <c r="AB140" s="44"/>
      <c r="AC140" s="27">
        <f t="shared" si="28"/>
        <v>0</v>
      </c>
      <c r="AD140" s="60">
        <f t="shared" si="29"/>
        <v>30</v>
      </c>
      <c r="AE140" s="68">
        <f t="shared" si="30"/>
        <v>306</v>
      </c>
    </row>
    <row r="141" spans="3:31" s="72" customFormat="1" ht="13.5" thickBot="1" x14ac:dyDescent="0.25">
      <c r="C141" s="17" t="s">
        <v>82</v>
      </c>
      <c r="D141" s="66">
        <v>12</v>
      </c>
      <c r="E141" s="44"/>
      <c r="F141" s="44"/>
      <c r="G141" s="44"/>
      <c r="H141" s="44"/>
      <c r="I141" s="44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44"/>
      <c r="Y141" s="44"/>
      <c r="Z141" s="44"/>
      <c r="AA141" s="44"/>
      <c r="AB141" s="44"/>
      <c r="AC141" s="27">
        <f t="shared" si="28"/>
        <v>0</v>
      </c>
      <c r="AD141" s="60">
        <f t="shared" si="29"/>
        <v>31</v>
      </c>
      <c r="AE141" s="68">
        <f t="shared" si="30"/>
        <v>336</v>
      </c>
    </row>
    <row r="142" spans="3:31" s="72" customFormat="1" ht="13.5" thickBot="1" x14ac:dyDescent="0.25">
      <c r="C142" s="21" t="s">
        <v>83</v>
      </c>
      <c r="D142" s="15"/>
      <c r="E142" s="14">
        <f t="shared" ref="E142:AB142" si="31">SUMPRODUCT(E130:E141,$AD130:$AD141)</f>
        <v>0</v>
      </c>
      <c r="F142" s="14">
        <f t="shared" si="31"/>
        <v>0</v>
      </c>
      <c r="G142" s="14">
        <f t="shared" si="31"/>
        <v>0</v>
      </c>
      <c r="H142" s="14">
        <f t="shared" si="31"/>
        <v>0</v>
      </c>
      <c r="I142" s="14">
        <f t="shared" si="31"/>
        <v>0</v>
      </c>
      <c r="J142" s="14">
        <f t="shared" si="31"/>
        <v>0</v>
      </c>
      <c r="K142" s="14">
        <f t="shared" si="31"/>
        <v>0</v>
      </c>
      <c r="L142" s="14">
        <f t="shared" si="31"/>
        <v>0</v>
      </c>
      <c r="M142" s="14">
        <f t="shared" si="31"/>
        <v>0</v>
      </c>
      <c r="N142" s="14">
        <f t="shared" si="31"/>
        <v>0</v>
      </c>
      <c r="O142" s="14">
        <f t="shared" si="31"/>
        <v>0</v>
      </c>
      <c r="P142" s="14">
        <f t="shared" si="31"/>
        <v>0</v>
      </c>
      <c r="Q142" s="14">
        <f t="shared" si="31"/>
        <v>0</v>
      </c>
      <c r="R142" s="14">
        <f t="shared" si="31"/>
        <v>0</v>
      </c>
      <c r="S142" s="14">
        <f t="shared" si="31"/>
        <v>0</v>
      </c>
      <c r="T142" s="14">
        <f t="shared" si="31"/>
        <v>0</v>
      </c>
      <c r="U142" s="14">
        <f t="shared" si="31"/>
        <v>0</v>
      </c>
      <c r="V142" s="14">
        <f t="shared" si="31"/>
        <v>0</v>
      </c>
      <c r="W142" s="14">
        <f t="shared" si="31"/>
        <v>0</v>
      </c>
      <c r="X142" s="14">
        <f t="shared" si="31"/>
        <v>0</v>
      </c>
      <c r="Y142" s="14">
        <f t="shared" si="31"/>
        <v>0</v>
      </c>
      <c r="Z142" s="14">
        <f t="shared" si="31"/>
        <v>0</v>
      </c>
      <c r="AA142" s="14">
        <f t="shared" si="31"/>
        <v>0</v>
      </c>
      <c r="AB142" s="14">
        <f t="shared" si="31"/>
        <v>0</v>
      </c>
      <c r="AC142" s="28">
        <f>SUM(AC130:AC141)</f>
        <v>0</v>
      </c>
      <c r="AD142" s="61"/>
      <c r="AE142" s="66"/>
    </row>
    <row r="143" spans="3:31" s="72" customFormat="1" ht="13.5" thickBot="1" x14ac:dyDescent="0.25">
      <c r="C143" s="17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29" t="str">
        <f>IF(AC142=SUM(E142:AB142),"","ERROR")</f>
        <v/>
      </c>
      <c r="AD143" s="61"/>
      <c r="AE143" s="66"/>
    </row>
    <row r="144" spans="3:31" s="72" customFormat="1" x14ac:dyDescent="0.2">
      <c r="C144" s="17"/>
      <c r="D144" s="25">
        <f>D127+1</f>
        <v>9</v>
      </c>
      <c r="E144" s="16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30"/>
      <c r="AD144" s="61"/>
      <c r="AE144" s="66"/>
    </row>
    <row r="145" spans="3:31" s="72" customFormat="1" x14ac:dyDescent="0.2">
      <c r="C145" s="17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30"/>
      <c r="AD145" s="61"/>
      <c r="AE145" s="66"/>
    </row>
    <row r="146" spans="3:31" s="72" customFormat="1" x14ac:dyDescent="0.2">
      <c r="C146" s="17" t="s">
        <v>3</v>
      </c>
      <c r="D146" s="17"/>
      <c r="E146" s="42">
        <v>100</v>
      </c>
      <c r="F146" s="42">
        <v>200</v>
      </c>
      <c r="G146" s="42">
        <v>300</v>
      </c>
      <c r="H146" s="42">
        <v>400</v>
      </c>
      <c r="I146" s="42">
        <v>500</v>
      </c>
      <c r="J146" s="70">
        <v>600</v>
      </c>
      <c r="K146" s="70">
        <v>700</v>
      </c>
      <c r="L146" s="70">
        <v>800</v>
      </c>
      <c r="M146" s="70">
        <v>900</v>
      </c>
      <c r="N146" s="38">
        <v>1000</v>
      </c>
      <c r="O146" s="38">
        <v>1100</v>
      </c>
      <c r="P146" s="38">
        <v>1200</v>
      </c>
      <c r="Q146" s="38">
        <v>1300</v>
      </c>
      <c r="R146" s="38">
        <v>1400</v>
      </c>
      <c r="S146" s="38">
        <v>1500</v>
      </c>
      <c r="T146" s="38">
        <v>1600</v>
      </c>
      <c r="U146" s="38">
        <v>1700</v>
      </c>
      <c r="V146" s="38">
        <v>1800</v>
      </c>
      <c r="W146" s="38">
        <v>1900</v>
      </c>
      <c r="X146" s="43">
        <v>2000</v>
      </c>
      <c r="Y146" s="43">
        <v>2100</v>
      </c>
      <c r="Z146" s="43">
        <v>2200</v>
      </c>
      <c r="AA146" s="43">
        <v>2300</v>
      </c>
      <c r="AB146" s="43">
        <v>2400</v>
      </c>
      <c r="AC146" s="31" t="s">
        <v>71</v>
      </c>
      <c r="AD146" s="59" t="s">
        <v>103</v>
      </c>
      <c r="AE146" s="66"/>
    </row>
    <row r="147" spans="3:31" s="72" customFormat="1" x14ac:dyDescent="0.2">
      <c r="C147" s="17" t="s">
        <v>72</v>
      </c>
      <c r="D147" s="66">
        <v>1</v>
      </c>
      <c r="E147" s="44"/>
      <c r="F147" s="44"/>
      <c r="G147" s="44"/>
      <c r="H147" s="44"/>
      <c r="I147" s="44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44"/>
      <c r="Y147" s="44"/>
      <c r="Z147" s="44"/>
      <c r="AA147" s="44"/>
      <c r="AB147" s="44"/>
      <c r="AC147" s="27">
        <f>SUM(E147:AB147)*AD147</f>
        <v>0</v>
      </c>
      <c r="AD147" s="60">
        <f>DAY(EOMONTH(AE147,0))</f>
        <v>31</v>
      </c>
      <c r="AE147" s="68">
        <f>DATE($E$144,D147,1)</f>
        <v>1</v>
      </c>
    </row>
    <row r="148" spans="3:31" s="72" customFormat="1" x14ac:dyDescent="0.2">
      <c r="C148" s="17" t="s">
        <v>73</v>
      </c>
      <c r="D148" s="66">
        <v>2</v>
      </c>
      <c r="E148" s="44"/>
      <c r="F148" s="44"/>
      <c r="G148" s="44"/>
      <c r="H148" s="44"/>
      <c r="I148" s="44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44"/>
      <c r="Y148" s="44"/>
      <c r="Z148" s="44"/>
      <c r="AA148" s="44"/>
      <c r="AB148" s="44"/>
      <c r="AC148" s="27">
        <f t="shared" ref="AC148:AC158" si="32">SUM(E148:AB148)*AD148</f>
        <v>0</v>
      </c>
      <c r="AD148" s="60">
        <f t="shared" ref="AD148:AD158" si="33">DAY(EOMONTH(AE148,0))</f>
        <v>28</v>
      </c>
      <c r="AE148" s="68">
        <f t="shared" ref="AE148:AE158" si="34">DATE($E$144,D148,1)</f>
        <v>32</v>
      </c>
    </row>
    <row r="149" spans="3:31" s="72" customFormat="1" x14ac:dyDescent="0.2">
      <c r="C149" s="17" t="s">
        <v>74</v>
      </c>
      <c r="D149" s="66">
        <v>3</v>
      </c>
      <c r="E149" s="44"/>
      <c r="F149" s="44"/>
      <c r="G149" s="44"/>
      <c r="H149" s="44"/>
      <c r="I149" s="44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44"/>
      <c r="Y149" s="44"/>
      <c r="Z149" s="44"/>
      <c r="AA149" s="44"/>
      <c r="AB149" s="44"/>
      <c r="AC149" s="27">
        <f t="shared" si="32"/>
        <v>0</v>
      </c>
      <c r="AD149" s="60">
        <f t="shared" si="33"/>
        <v>31</v>
      </c>
      <c r="AE149" s="68">
        <f t="shared" si="34"/>
        <v>61</v>
      </c>
    </row>
    <row r="150" spans="3:31" s="72" customFormat="1" x14ac:dyDescent="0.2">
      <c r="C150" s="17" t="s">
        <v>75</v>
      </c>
      <c r="D150" s="66">
        <v>4</v>
      </c>
      <c r="E150" s="44"/>
      <c r="F150" s="44"/>
      <c r="G150" s="44"/>
      <c r="H150" s="44"/>
      <c r="I150" s="44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44"/>
      <c r="Y150" s="44"/>
      <c r="Z150" s="44"/>
      <c r="AA150" s="44"/>
      <c r="AB150" s="44"/>
      <c r="AC150" s="27">
        <f t="shared" si="32"/>
        <v>0</v>
      </c>
      <c r="AD150" s="60">
        <f t="shared" si="33"/>
        <v>30</v>
      </c>
      <c r="AE150" s="68">
        <f t="shared" si="34"/>
        <v>92</v>
      </c>
    </row>
    <row r="151" spans="3:31" s="72" customFormat="1" x14ac:dyDescent="0.2">
      <c r="C151" s="17" t="s">
        <v>68</v>
      </c>
      <c r="D151" s="66">
        <v>5</v>
      </c>
      <c r="E151" s="44"/>
      <c r="F151" s="44"/>
      <c r="G151" s="44"/>
      <c r="H151" s="44"/>
      <c r="I151" s="44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44"/>
      <c r="Y151" s="44"/>
      <c r="Z151" s="44"/>
      <c r="AA151" s="44"/>
      <c r="AB151" s="44"/>
      <c r="AC151" s="27">
        <f t="shared" si="32"/>
        <v>0</v>
      </c>
      <c r="AD151" s="60">
        <f t="shared" si="33"/>
        <v>31</v>
      </c>
      <c r="AE151" s="68">
        <f t="shared" si="34"/>
        <v>122</v>
      </c>
    </row>
    <row r="152" spans="3:31" s="72" customFormat="1" x14ac:dyDescent="0.2">
      <c r="C152" s="17" t="s">
        <v>76</v>
      </c>
      <c r="D152" s="66">
        <v>6</v>
      </c>
      <c r="E152" s="44"/>
      <c r="F152" s="44"/>
      <c r="G152" s="44"/>
      <c r="H152" s="44"/>
      <c r="I152" s="44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44"/>
      <c r="Y152" s="44"/>
      <c r="Z152" s="44"/>
      <c r="AA152" s="44"/>
      <c r="AB152" s="44"/>
      <c r="AC152" s="27">
        <f t="shared" si="32"/>
        <v>0</v>
      </c>
      <c r="AD152" s="60">
        <f t="shared" si="33"/>
        <v>30</v>
      </c>
      <c r="AE152" s="68">
        <f t="shared" si="34"/>
        <v>153</v>
      </c>
    </row>
    <row r="153" spans="3:31" s="72" customFormat="1" x14ac:dyDescent="0.2">
      <c r="C153" s="17" t="s">
        <v>77</v>
      </c>
      <c r="D153" s="66">
        <v>7</v>
      </c>
      <c r="E153" s="44"/>
      <c r="F153" s="44"/>
      <c r="G153" s="44"/>
      <c r="H153" s="44"/>
      <c r="I153" s="44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44"/>
      <c r="Y153" s="44"/>
      <c r="Z153" s="44"/>
      <c r="AA153" s="44"/>
      <c r="AB153" s="44"/>
      <c r="AC153" s="27">
        <f t="shared" si="32"/>
        <v>0</v>
      </c>
      <c r="AD153" s="60">
        <f t="shared" si="33"/>
        <v>31</v>
      </c>
      <c r="AE153" s="68">
        <f t="shared" si="34"/>
        <v>183</v>
      </c>
    </row>
    <row r="154" spans="3:31" s="72" customFormat="1" x14ac:dyDescent="0.2">
      <c r="C154" s="17" t="s">
        <v>78</v>
      </c>
      <c r="D154" s="66">
        <v>8</v>
      </c>
      <c r="E154" s="44"/>
      <c r="F154" s="44"/>
      <c r="G154" s="44"/>
      <c r="H154" s="44"/>
      <c r="I154" s="44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44"/>
      <c r="Y154" s="44"/>
      <c r="Z154" s="44"/>
      <c r="AA154" s="44"/>
      <c r="AB154" s="44"/>
      <c r="AC154" s="27">
        <f t="shared" si="32"/>
        <v>0</v>
      </c>
      <c r="AD154" s="60">
        <f t="shared" si="33"/>
        <v>31</v>
      </c>
      <c r="AE154" s="68">
        <f t="shared" si="34"/>
        <v>214</v>
      </c>
    </row>
    <row r="155" spans="3:31" s="72" customFormat="1" x14ac:dyDescent="0.2">
      <c r="C155" s="17" t="s">
        <v>79</v>
      </c>
      <c r="D155" s="66">
        <v>9</v>
      </c>
      <c r="E155" s="44"/>
      <c r="F155" s="44"/>
      <c r="G155" s="44"/>
      <c r="H155" s="44"/>
      <c r="I155" s="44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44"/>
      <c r="Y155" s="44"/>
      <c r="Z155" s="44"/>
      <c r="AA155" s="44"/>
      <c r="AB155" s="44"/>
      <c r="AC155" s="27">
        <f t="shared" si="32"/>
        <v>0</v>
      </c>
      <c r="AD155" s="60">
        <f t="shared" si="33"/>
        <v>30</v>
      </c>
      <c r="AE155" s="68">
        <f t="shared" si="34"/>
        <v>245</v>
      </c>
    </row>
    <row r="156" spans="3:31" s="72" customFormat="1" x14ac:dyDescent="0.2">
      <c r="C156" s="17" t="s">
        <v>80</v>
      </c>
      <c r="D156" s="66">
        <v>10</v>
      </c>
      <c r="E156" s="44"/>
      <c r="F156" s="44"/>
      <c r="G156" s="44"/>
      <c r="H156" s="44"/>
      <c r="I156" s="44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44"/>
      <c r="Y156" s="44"/>
      <c r="Z156" s="44"/>
      <c r="AA156" s="44"/>
      <c r="AB156" s="44"/>
      <c r="AC156" s="27">
        <f t="shared" si="32"/>
        <v>0</v>
      </c>
      <c r="AD156" s="60">
        <f t="shared" si="33"/>
        <v>31</v>
      </c>
      <c r="AE156" s="68">
        <f t="shared" si="34"/>
        <v>275</v>
      </c>
    </row>
    <row r="157" spans="3:31" s="72" customFormat="1" x14ac:dyDescent="0.2">
      <c r="C157" s="17" t="s">
        <v>81</v>
      </c>
      <c r="D157" s="66">
        <v>11</v>
      </c>
      <c r="E157" s="44"/>
      <c r="F157" s="44"/>
      <c r="G157" s="44"/>
      <c r="H157" s="44"/>
      <c r="I157" s="44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44"/>
      <c r="Y157" s="44"/>
      <c r="Z157" s="44"/>
      <c r="AA157" s="44"/>
      <c r="AB157" s="44"/>
      <c r="AC157" s="27">
        <f t="shared" si="32"/>
        <v>0</v>
      </c>
      <c r="AD157" s="60">
        <f t="shared" si="33"/>
        <v>30</v>
      </c>
      <c r="AE157" s="68">
        <f t="shared" si="34"/>
        <v>306</v>
      </c>
    </row>
    <row r="158" spans="3:31" s="72" customFormat="1" ht="13.5" thickBot="1" x14ac:dyDescent="0.25">
      <c r="C158" s="17" t="s">
        <v>82</v>
      </c>
      <c r="D158" s="66">
        <v>12</v>
      </c>
      <c r="E158" s="44"/>
      <c r="F158" s="44"/>
      <c r="G158" s="44"/>
      <c r="H158" s="44"/>
      <c r="I158" s="44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44"/>
      <c r="Y158" s="44"/>
      <c r="Z158" s="44"/>
      <c r="AA158" s="44"/>
      <c r="AB158" s="44"/>
      <c r="AC158" s="27">
        <f t="shared" si="32"/>
        <v>0</v>
      </c>
      <c r="AD158" s="60">
        <f t="shared" si="33"/>
        <v>31</v>
      </c>
      <c r="AE158" s="68">
        <f t="shared" si="34"/>
        <v>336</v>
      </c>
    </row>
    <row r="159" spans="3:31" s="72" customFormat="1" ht="13.5" thickBot="1" x14ac:dyDescent="0.25">
      <c r="C159" s="21" t="s">
        <v>83</v>
      </c>
      <c r="D159" s="15"/>
      <c r="E159" s="14">
        <f t="shared" ref="E159:AB159" si="35">SUMPRODUCT(E147:E158,$AD147:$AD158)</f>
        <v>0</v>
      </c>
      <c r="F159" s="14">
        <f t="shared" si="35"/>
        <v>0</v>
      </c>
      <c r="G159" s="14">
        <f t="shared" si="35"/>
        <v>0</v>
      </c>
      <c r="H159" s="14">
        <f t="shared" si="35"/>
        <v>0</v>
      </c>
      <c r="I159" s="14">
        <f t="shared" si="35"/>
        <v>0</v>
      </c>
      <c r="J159" s="14">
        <f t="shared" si="35"/>
        <v>0</v>
      </c>
      <c r="K159" s="14">
        <f t="shared" si="35"/>
        <v>0</v>
      </c>
      <c r="L159" s="14">
        <f t="shared" si="35"/>
        <v>0</v>
      </c>
      <c r="M159" s="14">
        <f t="shared" si="35"/>
        <v>0</v>
      </c>
      <c r="N159" s="14">
        <f t="shared" si="35"/>
        <v>0</v>
      </c>
      <c r="O159" s="14">
        <f t="shared" si="35"/>
        <v>0</v>
      </c>
      <c r="P159" s="14">
        <f t="shared" si="35"/>
        <v>0</v>
      </c>
      <c r="Q159" s="14">
        <f t="shared" si="35"/>
        <v>0</v>
      </c>
      <c r="R159" s="14">
        <f t="shared" si="35"/>
        <v>0</v>
      </c>
      <c r="S159" s="14">
        <f t="shared" si="35"/>
        <v>0</v>
      </c>
      <c r="T159" s="14">
        <f t="shared" si="35"/>
        <v>0</v>
      </c>
      <c r="U159" s="14">
        <f t="shared" si="35"/>
        <v>0</v>
      </c>
      <c r="V159" s="14">
        <f t="shared" si="35"/>
        <v>0</v>
      </c>
      <c r="W159" s="14">
        <f t="shared" si="35"/>
        <v>0</v>
      </c>
      <c r="X159" s="14">
        <f t="shared" si="35"/>
        <v>0</v>
      </c>
      <c r="Y159" s="14">
        <f t="shared" si="35"/>
        <v>0</v>
      </c>
      <c r="Z159" s="14">
        <f t="shared" si="35"/>
        <v>0</v>
      </c>
      <c r="AA159" s="14">
        <f t="shared" si="35"/>
        <v>0</v>
      </c>
      <c r="AB159" s="14">
        <f t="shared" si="35"/>
        <v>0</v>
      </c>
      <c r="AC159" s="28">
        <f>SUM(AC147:AC158)</f>
        <v>0</v>
      </c>
      <c r="AD159" s="58"/>
      <c r="AE159" s="66"/>
    </row>
    <row r="160" spans="3:31" s="72" customFormat="1" ht="13.5" thickBot="1" x14ac:dyDescent="0.25">
      <c r="C160" s="17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29" t="str">
        <f>IF(AC159=SUM(E159:AB159),"","ERROR")</f>
        <v/>
      </c>
      <c r="AD160" s="58"/>
      <c r="AE160" s="66"/>
    </row>
    <row r="161" spans="3:31" s="72" customFormat="1" x14ac:dyDescent="0.2">
      <c r="C161" s="17"/>
      <c r="D161" s="25">
        <f>D144+1</f>
        <v>10</v>
      </c>
      <c r="E161" s="1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30"/>
      <c r="AD161" s="58"/>
      <c r="AE161" s="66"/>
    </row>
    <row r="162" spans="3:31" s="72" customFormat="1" x14ac:dyDescent="0.2">
      <c r="C162" s="17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30"/>
      <c r="AD162" s="58"/>
      <c r="AE162" s="66"/>
    </row>
    <row r="163" spans="3:31" s="72" customFormat="1" x14ac:dyDescent="0.2">
      <c r="C163" s="17" t="s">
        <v>3</v>
      </c>
      <c r="D163" s="17"/>
      <c r="E163" s="42">
        <v>100</v>
      </c>
      <c r="F163" s="42">
        <v>200</v>
      </c>
      <c r="G163" s="42">
        <v>300</v>
      </c>
      <c r="H163" s="42">
        <v>400</v>
      </c>
      <c r="I163" s="42">
        <v>500</v>
      </c>
      <c r="J163" s="70">
        <v>600</v>
      </c>
      <c r="K163" s="70">
        <v>700</v>
      </c>
      <c r="L163" s="70">
        <v>800</v>
      </c>
      <c r="M163" s="70">
        <v>900</v>
      </c>
      <c r="N163" s="38">
        <v>1000</v>
      </c>
      <c r="O163" s="38">
        <v>1100</v>
      </c>
      <c r="P163" s="38">
        <v>1200</v>
      </c>
      <c r="Q163" s="38">
        <v>1300</v>
      </c>
      <c r="R163" s="38">
        <v>1400</v>
      </c>
      <c r="S163" s="38">
        <v>1500</v>
      </c>
      <c r="T163" s="38">
        <v>1600</v>
      </c>
      <c r="U163" s="38">
        <v>1700</v>
      </c>
      <c r="V163" s="38">
        <v>1800</v>
      </c>
      <c r="W163" s="38">
        <v>1900</v>
      </c>
      <c r="X163" s="43">
        <v>2000</v>
      </c>
      <c r="Y163" s="43">
        <v>2100</v>
      </c>
      <c r="Z163" s="43">
        <v>2200</v>
      </c>
      <c r="AA163" s="43">
        <v>2300</v>
      </c>
      <c r="AB163" s="43">
        <v>2400</v>
      </c>
      <c r="AC163" s="31" t="s">
        <v>71</v>
      </c>
      <c r="AD163" s="59" t="s">
        <v>103</v>
      </c>
      <c r="AE163" s="66"/>
    </row>
    <row r="164" spans="3:31" s="72" customFormat="1" x14ac:dyDescent="0.2">
      <c r="C164" s="17" t="s">
        <v>72</v>
      </c>
      <c r="D164" s="66">
        <v>1</v>
      </c>
      <c r="E164" s="44"/>
      <c r="F164" s="44"/>
      <c r="G164" s="44"/>
      <c r="H164" s="44"/>
      <c r="I164" s="44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44"/>
      <c r="Y164" s="44"/>
      <c r="Z164" s="44"/>
      <c r="AA164" s="44"/>
      <c r="AB164" s="44"/>
      <c r="AC164" s="27">
        <f>SUM(E164:AB164)*AD164</f>
        <v>0</v>
      </c>
      <c r="AD164" s="60">
        <f>DAY(EOMONTH(AE164,0))</f>
        <v>31</v>
      </c>
      <c r="AE164" s="68">
        <f>DATE($E$161,D164,1)</f>
        <v>1</v>
      </c>
    </row>
    <row r="165" spans="3:31" s="72" customFormat="1" x14ac:dyDescent="0.2">
      <c r="C165" s="17" t="s">
        <v>73</v>
      </c>
      <c r="D165" s="66">
        <v>2</v>
      </c>
      <c r="E165" s="44"/>
      <c r="F165" s="44"/>
      <c r="G165" s="44"/>
      <c r="H165" s="44"/>
      <c r="I165" s="44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44"/>
      <c r="Y165" s="44"/>
      <c r="Z165" s="44"/>
      <c r="AA165" s="44"/>
      <c r="AB165" s="44"/>
      <c r="AC165" s="27">
        <f t="shared" ref="AC165:AC175" si="36">SUM(E165:AB165)*AD165</f>
        <v>0</v>
      </c>
      <c r="AD165" s="60">
        <f t="shared" ref="AD165:AD175" si="37">DAY(EOMONTH(AE165,0))</f>
        <v>28</v>
      </c>
      <c r="AE165" s="68">
        <f t="shared" ref="AE165:AE175" si="38">DATE($E$161,D165,1)</f>
        <v>32</v>
      </c>
    </row>
    <row r="166" spans="3:31" s="72" customFormat="1" x14ac:dyDescent="0.2">
      <c r="C166" s="17" t="s">
        <v>74</v>
      </c>
      <c r="D166" s="66">
        <v>3</v>
      </c>
      <c r="E166" s="44"/>
      <c r="F166" s="44"/>
      <c r="G166" s="44"/>
      <c r="H166" s="44"/>
      <c r="I166" s="44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44"/>
      <c r="Y166" s="44"/>
      <c r="Z166" s="44"/>
      <c r="AA166" s="44"/>
      <c r="AB166" s="44"/>
      <c r="AC166" s="27">
        <f t="shared" si="36"/>
        <v>0</v>
      </c>
      <c r="AD166" s="60">
        <f t="shared" si="37"/>
        <v>31</v>
      </c>
      <c r="AE166" s="68">
        <f t="shared" si="38"/>
        <v>61</v>
      </c>
    </row>
    <row r="167" spans="3:31" s="72" customFormat="1" x14ac:dyDescent="0.2">
      <c r="C167" s="17" t="s">
        <v>75</v>
      </c>
      <c r="D167" s="66">
        <v>4</v>
      </c>
      <c r="E167" s="44"/>
      <c r="F167" s="44"/>
      <c r="G167" s="44"/>
      <c r="H167" s="44"/>
      <c r="I167" s="44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44"/>
      <c r="Y167" s="44"/>
      <c r="Z167" s="44"/>
      <c r="AA167" s="44"/>
      <c r="AB167" s="44"/>
      <c r="AC167" s="27">
        <f t="shared" si="36"/>
        <v>0</v>
      </c>
      <c r="AD167" s="60">
        <f t="shared" si="37"/>
        <v>30</v>
      </c>
      <c r="AE167" s="68">
        <f t="shared" si="38"/>
        <v>92</v>
      </c>
    </row>
    <row r="168" spans="3:31" s="72" customFormat="1" x14ac:dyDescent="0.2">
      <c r="C168" s="17" t="s">
        <v>68</v>
      </c>
      <c r="D168" s="66">
        <v>5</v>
      </c>
      <c r="E168" s="44"/>
      <c r="F168" s="44"/>
      <c r="G168" s="44"/>
      <c r="H168" s="44"/>
      <c r="I168" s="44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44"/>
      <c r="Y168" s="44"/>
      <c r="Z168" s="44"/>
      <c r="AA168" s="44"/>
      <c r="AB168" s="44"/>
      <c r="AC168" s="27">
        <f t="shared" si="36"/>
        <v>0</v>
      </c>
      <c r="AD168" s="60">
        <f t="shared" si="37"/>
        <v>31</v>
      </c>
      <c r="AE168" s="68">
        <f t="shared" si="38"/>
        <v>122</v>
      </c>
    </row>
    <row r="169" spans="3:31" s="72" customFormat="1" x14ac:dyDescent="0.2">
      <c r="C169" s="17" t="s">
        <v>76</v>
      </c>
      <c r="D169" s="66">
        <v>6</v>
      </c>
      <c r="E169" s="44"/>
      <c r="F169" s="44"/>
      <c r="G169" s="44"/>
      <c r="H169" s="44"/>
      <c r="I169" s="44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44"/>
      <c r="Y169" s="44"/>
      <c r="Z169" s="44"/>
      <c r="AA169" s="44"/>
      <c r="AB169" s="44"/>
      <c r="AC169" s="27">
        <f t="shared" si="36"/>
        <v>0</v>
      </c>
      <c r="AD169" s="60">
        <f t="shared" si="37"/>
        <v>30</v>
      </c>
      <c r="AE169" s="68">
        <f t="shared" si="38"/>
        <v>153</v>
      </c>
    </row>
    <row r="170" spans="3:31" s="72" customFormat="1" x14ac:dyDescent="0.2">
      <c r="C170" s="17" t="s">
        <v>77</v>
      </c>
      <c r="D170" s="66">
        <v>7</v>
      </c>
      <c r="E170" s="44"/>
      <c r="F170" s="44"/>
      <c r="G170" s="44"/>
      <c r="H170" s="44"/>
      <c r="I170" s="44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44"/>
      <c r="Y170" s="44"/>
      <c r="Z170" s="44"/>
      <c r="AA170" s="44"/>
      <c r="AB170" s="44"/>
      <c r="AC170" s="27">
        <f t="shared" si="36"/>
        <v>0</v>
      </c>
      <c r="AD170" s="60">
        <f t="shared" si="37"/>
        <v>31</v>
      </c>
      <c r="AE170" s="68">
        <f t="shared" si="38"/>
        <v>183</v>
      </c>
    </row>
    <row r="171" spans="3:31" s="72" customFormat="1" x14ac:dyDescent="0.2">
      <c r="C171" s="17" t="s">
        <v>78</v>
      </c>
      <c r="D171" s="66">
        <v>8</v>
      </c>
      <c r="E171" s="44"/>
      <c r="F171" s="44"/>
      <c r="G171" s="44"/>
      <c r="H171" s="44"/>
      <c r="I171" s="44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44"/>
      <c r="Y171" s="44"/>
      <c r="Z171" s="44"/>
      <c r="AA171" s="44"/>
      <c r="AB171" s="44"/>
      <c r="AC171" s="27">
        <f t="shared" si="36"/>
        <v>0</v>
      </c>
      <c r="AD171" s="60">
        <f t="shared" si="37"/>
        <v>31</v>
      </c>
      <c r="AE171" s="68">
        <f t="shared" si="38"/>
        <v>214</v>
      </c>
    </row>
    <row r="172" spans="3:31" s="72" customFormat="1" x14ac:dyDescent="0.2">
      <c r="C172" s="17" t="s">
        <v>79</v>
      </c>
      <c r="D172" s="66">
        <v>9</v>
      </c>
      <c r="E172" s="44"/>
      <c r="F172" s="44"/>
      <c r="G172" s="44"/>
      <c r="H172" s="44"/>
      <c r="I172" s="44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44"/>
      <c r="Y172" s="44"/>
      <c r="Z172" s="44"/>
      <c r="AA172" s="44"/>
      <c r="AB172" s="44"/>
      <c r="AC172" s="27">
        <f t="shared" si="36"/>
        <v>0</v>
      </c>
      <c r="AD172" s="60">
        <f t="shared" si="37"/>
        <v>30</v>
      </c>
      <c r="AE172" s="68">
        <f t="shared" si="38"/>
        <v>245</v>
      </c>
    </row>
    <row r="173" spans="3:31" s="72" customFormat="1" x14ac:dyDescent="0.2">
      <c r="C173" s="17" t="s">
        <v>80</v>
      </c>
      <c r="D173" s="66">
        <v>10</v>
      </c>
      <c r="E173" s="44"/>
      <c r="F173" s="44"/>
      <c r="G173" s="44"/>
      <c r="H173" s="44"/>
      <c r="I173" s="44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44"/>
      <c r="Y173" s="44"/>
      <c r="Z173" s="44"/>
      <c r="AA173" s="44"/>
      <c r="AB173" s="44"/>
      <c r="AC173" s="27">
        <f t="shared" si="36"/>
        <v>0</v>
      </c>
      <c r="AD173" s="60">
        <f t="shared" si="37"/>
        <v>31</v>
      </c>
      <c r="AE173" s="68">
        <f t="shared" si="38"/>
        <v>275</v>
      </c>
    </row>
    <row r="174" spans="3:31" s="72" customFormat="1" x14ac:dyDescent="0.2">
      <c r="C174" s="17" t="s">
        <v>81</v>
      </c>
      <c r="D174" s="66">
        <v>11</v>
      </c>
      <c r="E174" s="44"/>
      <c r="F174" s="44"/>
      <c r="G174" s="44"/>
      <c r="H174" s="44"/>
      <c r="I174" s="44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44"/>
      <c r="Y174" s="44"/>
      <c r="Z174" s="44"/>
      <c r="AA174" s="44"/>
      <c r="AB174" s="44"/>
      <c r="AC174" s="27">
        <f t="shared" si="36"/>
        <v>0</v>
      </c>
      <c r="AD174" s="60">
        <f t="shared" si="37"/>
        <v>30</v>
      </c>
      <c r="AE174" s="68">
        <f t="shared" si="38"/>
        <v>306</v>
      </c>
    </row>
    <row r="175" spans="3:31" s="72" customFormat="1" ht="13.5" thickBot="1" x14ac:dyDescent="0.25">
      <c r="C175" s="17" t="s">
        <v>82</v>
      </c>
      <c r="D175" s="66">
        <v>12</v>
      </c>
      <c r="E175" s="44"/>
      <c r="F175" s="44"/>
      <c r="G175" s="44"/>
      <c r="H175" s="44"/>
      <c r="I175" s="44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44"/>
      <c r="Y175" s="44"/>
      <c r="Z175" s="44"/>
      <c r="AA175" s="44"/>
      <c r="AB175" s="44"/>
      <c r="AC175" s="27">
        <f t="shared" si="36"/>
        <v>0</v>
      </c>
      <c r="AD175" s="60">
        <f t="shared" si="37"/>
        <v>31</v>
      </c>
      <c r="AE175" s="68">
        <f t="shared" si="38"/>
        <v>336</v>
      </c>
    </row>
    <row r="176" spans="3:31" s="72" customFormat="1" ht="13.5" thickBot="1" x14ac:dyDescent="0.25">
      <c r="C176" s="21" t="s">
        <v>83</v>
      </c>
      <c r="D176" s="15"/>
      <c r="E176" s="14">
        <f t="shared" ref="E176:AB176" si="39">SUMPRODUCT(E164:E175,$AD164:$AD175)</f>
        <v>0</v>
      </c>
      <c r="F176" s="14">
        <f t="shared" si="39"/>
        <v>0</v>
      </c>
      <c r="G176" s="14">
        <f t="shared" si="39"/>
        <v>0</v>
      </c>
      <c r="H176" s="14">
        <f t="shared" si="39"/>
        <v>0</v>
      </c>
      <c r="I176" s="14">
        <f t="shared" si="39"/>
        <v>0</v>
      </c>
      <c r="J176" s="14">
        <f t="shared" si="39"/>
        <v>0</v>
      </c>
      <c r="K176" s="14">
        <f t="shared" si="39"/>
        <v>0</v>
      </c>
      <c r="L176" s="14">
        <f t="shared" si="39"/>
        <v>0</v>
      </c>
      <c r="M176" s="14">
        <f t="shared" si="39"/>
        <v>0</v>
      </c>
      <c r="N176" s="14">
        <f t="shared" si="39"/>
        <v>0</v>
      </c>
      <c r="O176" s="14">
        <f t="shared" si="39"/>
        <v>0</v>
      </c>
      <c r="P176" s="14">
        <f t="shared" si="39"/>
        <v>0</v>
      </c>
      <c r="Q176" s="14">
        <f t="shared" si="39"/>
        <v>0</v>
      </c>
      <c r="R176" s="14">
        <f t="shared" si="39"/>
        <v>0</v>
      </c>
      <c r="S176" s="14">
        <f t="shared" si="39"/>
        <v>0</v>
      </c>
      <c r="T176" s="14">
        <f t="shared" si="39"/>
        <v>0</v>
      </c>
      <c r="U176" s="14">
        <f t="shared" si="39"/>
        <v>0</v>
      </c>
      <c r="V176" s="14">
        <f t="shared" si="39"/>
        <v>0</v>
      </c>
      <c r="W176" s="14">
        <f t="shared" si="39"/>
        <v>0</v>
      </c>
      <c r="X176" s="14">
        <f t="shared" si="39"/>
        <v>0</v>
      </c>
      <c r="Y176" s="14">
        <f t="shared" si="39"/>
        <v>0</v>
      </c>
      <c r="Z176" s="14">
        <f t="shared" si="39"/>
        <v>0</v>
      </c>
      <c r="AA176" s="14">
        <f t="shared" si="39"/>
        <v>0</v>
      </c>
      <c r="AB176" s="14">
        <f t="shared" si="39"/>
        <v>0</v>
      </c>
      <c r="AC176" s="28">
        <f>SUM(AC164:AC175)</f>
        <v>0</v>
      </c>
      <c r="AD176" s="61"/>
      <c r="AE176" s="66"/>
    </row>
    <row r="177" spans="3:31" s="72" customFormat="1" ht="13.5" thickBot="1" x14ac:dyDescent="0.25">
      <c r="C177" s="17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29" t="str">
        <f>IF(AC176=SUM(E176:AB176),"","ERROR")</f>
        <v/>
      </c>
      <c r="AD177" s="61"/>
      <c r="AE177" s="66"/>
    </row>
    <row r="178" spans="3:31" s="72" customFormat="1" x14ac:dyDescent="0.2">
      <c r="C178" s="17"/>
      <c r="D178" s="25">
        <f>D161+1</f>
        <v>11</v>
      </c>
      <c r="E178" s="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30"/>
      <c r="AD178" s="61"/>
      <c r="AE178" s="66"/>
    </row>
    <row r="179" spans="3:31" s="72" customFormat="1" x14ac:dyDescent="0.2">
      <c r="C179" s="17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30"/>
      <c r="AD179" s="61"/>
      <c r="AE179" s="66"/>
    </row>
    <row r="180" spans="3:31" s="72" customFormat="1" x14ac:dyDescent="0.2">
      <c r="C180" s="17" t="s">
        <v>3</v>
      </c>
      <c r="D180" s="17"/>
      <c r="E180" s="42">
        <v>100</v>
      </c>
      <c r="F180" s="42">
        <v>200</v>
      </c>
      <c r="G180" s="42">
        <v>300</v>
      </c>
      <c r="H180" s="42">
        <v>400</v>
      </c>
      <c r="I180" s="42">
        <v>500</v>
      </c>
      <c r="J180" s="70">
        <v>600</v>
      </c>
      <c r="K180" s="70">
        <v>700</v>
      </c>
      <c r="L180" s="70">
        <v>800</v>
      </c>
      <c r="M180" s="70">
        <v>900</v>
      </c>
      <c r="N180" s="38">
        <v>1000</v>
      </c>
      <c r="O180" s="38">
        <v>1100</v>
      </c>
      <c r="P180" s="38">
        <v>1200</v>
      </c>
      <c r="Q180" s="38">
        <v>1300</v>
      </c>
      <c r="R180" s="38">
        <v>1400</v>
      </c>
      <c r="S180" s="38">
        <v>1500</v>
      </c>
      <c r="T180" s="38">
        <v>1600</v>
      </c>
      <c r="U180" s="38">
        <v>1700</v>
      </c>
      <c r="V180" s="38">
        <v>1800</v>
      </c>
      <c r="W180" s="38">
        <v>1900</v>
      </c>
      <c r="X180" s="43">
        <v>2000</v>
      </c>
      <c r="Y180" s="43">
        <v>2100</v>
      </c>
      <c r="Z180" s="43">
        <v>2200</v>
      </c>
      <c r="AA180" s="43">
        <v>2300</v>
      </c>
      <c r="AB180" s="43">
        <v>2400</v>
      </c>
      <c r="AC180" s="31" t="s">
        <v>71</v>
      </c>
      <c r="AD180" s="59" t="s">
        <v>103</v>
      </c>
      <c r="AE180" s="66"/>
    </row>
    <row r="181" spans="3:31" s="72" customFormat="1" x14ac:dyDescent="0.2">
      <c r="C181" s="17" t="s">
        <v>72</v>
      </c>
      <c r="D181" s="66">
        <v>1</v>
      </c>
      <c r="E181" s="44"/>
      <c r="F181" s="44"/>
      <c r="G181" s="44"/>
      <c r="H181" s="44"/>
      <c r="I181" s="44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44"/>
      <c r="Y181" s="44"/>
      <c r="Z181" s="44"/>
      <c r="AA181" s="44"/>
      <c r="AB181" s="44"/>
      <c r="AC181" s="27">
        <f>SUM(E181:AB181)*AD181</f>
        <v>0</v>
      </c>
      <c r="AD181" s="60">
        <f>DAY(EOMONTH(AE181,0))</f>
        <v>31</v>
      </c>
      <c r="AE181" s="68">
        <f>DATE($E$178,D181,1)</f>
        <v>1</v>
      </c>
    </row>
    <row r="182" spans="3:31" s="72" customFormat="1" x14ac:dyDescent="0.2">
      <c r="C182" s="17" t="s">
        <v>73</v>
      </c>
      <c r="D182" s="66">
        <v>2</v>
      </c>
      <c r="E182" s="44"/>
      <c r="F182" s="44"/>
      <c r="G182" s="44"/>
      <c r="H182" s="44"/>
      <c r="I182" s="44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44"/>
      <c r="Y182" s="44"/>
      <c r="Z182" s="44"/>
      <c r="AA182" s="44"/>
      <c r="AB182" s="44"/>
      <c r="AC182" s="27">
        <f t="shared" ref="AC182:AC192" si="40">SUM(E182:AB182)*AD182</f>
        <v>0</v>
      </c>
      <c r="AD182" s="60">
        <f t="shared" ref="AD182:AD192" si="41">DAY(EOMONTH(AE182,0))</f>
        <v>28</v>
      </c>
      <c r="AE182" s="68">
        <f t="shared" ref="AE182:AE192" si="42">DATE($E$178,D182,1)</f>
        <v>32</v>
      </c>
    </row>
    <row r="183" spans="3:31" s="72" customFormat="1" x14ac:dyDescent="0.2">
      <c r="C183" s="17" t="s">
        <v>74</v>
      </c>
      <c r="D183" s="66">
        <v>3</v>
      </c>
      <c r="E183" s="44"/>
      <c r="F183" s="44"/>
      <c r="G183" s="44"/>
      <c r="H183" s="44"/>
      <c r="I183" s="44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44"/>
      <c r="Y183" s="44"/>
      <c r="Z183" s="44"/>
      <c r="AA183" s="44"/>
      <c r="AB183" s="44"/>
      <c r="AC183" s="27">
        <f t="shared" si="40"/>
        <v>0</v>
      </c>
      <c r="AD183" s="60">
        <f t="shared" si="41"/>
        <v>31</v>
      </c>
      <c r="AE183" s="68">
        <f t="shared" si="42"/>
        <v>61</v>
      </c>
    </row>
    <row r="184" spans="3:31" s="72" customFormat="1" x14ac:dyDescent="0.2">
      <c r="C184" s="17" t="s">
        <v>75</v>
      </c>
      <c r="D184" s="66">
        <v>4</v>
      </c>
      <c r="E184" s="44"/>
      <c r="F184" s="44"/>
      <c r="G184" s="44"/>
      <c r="H184" s="44"/>
      <c r="I184" s="44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44"/>
      <c r="Y184" s="44"/>
      <c r="Z184" s="44"/>
      <c r="AA184" s="44"/>
      <c r="AB184" s="44"/>
      <c r="AC184" s="27">
        <f t="shared" si="40"/>
        <v>0</v>
      </c>
      <c r="AD184" s="60">
        <f t="shared" si="41"/>
        <v>30</v>
      </c>
      <c r="AE184" s="68">
        <f t="shared" si="42"/>
        <v>92</v>
      </c>
    </row>
    <row r="185" spans="3:31" s="72" customFormat="1" x14ac:dyDescent="0.2">
      <c r="C185" s="17" t="s">
        <v>68</v>
      </c>
      <c r="D185" s="66">
        <v>5</v>
      </c>
      <c r="E185" s="44"/>
      <c r="F185" s="44"/>
      <c r="G185" s="44"/>
      <c r="H185" s="44"/>
      <c r="I185" s="44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44"/>
      <c r="Y185" s="44"/>
      <c r="Z185" s="44"/>
      <c r="AA185" s="44"/>
      <c r="AB185" s="44"/>
      <c r="AC185" s="27">
        <f t="shared" si="40"/>
        <v>0</v>
      </c>
      <c r="AD185" s="60">
        <f t="shared" si="41"/>
        <v>31</v>
      </c>
      <c r="AE185" s="68">
        <f t="shared" si="42"/>
        <v>122</v>
      </c>
    </row>
    <row r="186" spans="3:31" s="72" customFormat="1" x14ac:dyDescent="0.2">
      <c r="C186" s="17" t="s">
        <v>76</v>
      </c>
      <c r="D186" s="66">
        <v>6</v>
      </c>
      <c r="E186" s="44"/>
      <c r="F186" s="44"/>
      <c r="G186" s="44"/>
      <c r="H186" s="44"/>
      <c r="I186" s="44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44"/>
      <c r="Y186" s="44"/>
      <c r="Z186" s="44"/>
      <c r="AA186" s="44"/>
      <c r="AB186" s="44"/>
      <c r="AC186" s="27">
        <f t="shared" si="40"/>
        <v>0</v>
      </c>
      <c r="AD186" s="60">
        <f t="shared" si="41"/>
        <v>30</v>
      </c>
      <c r="AE186" s="68">
        <f t="shared" si="42"/>
        <v>153</v>
      </c>
    </row>
    <row r="187" spans="3:31" s="72" customFormat="1" x14ac:dyDescent="0.2">
      <c r="C187" s="17" t="s">
        <v>77</v>
      </c>
      <c r="D187" s="66">
        <v>7</v>
      </c>
      <c r="E187" s="44"/>
      <c r="F187" s="44"/>
      <c r="G187" s="44"/>
      <c r="H187" s="44"/>
      <c r="I187" s="44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44"/>
      <c r="Y187" s="44"/>
      <c r="Z187" s="44"/>
      <c r="AA187" s="44"/>
      <c r="AB187" s="44"/>
      <c r="AC187" s="27">
        <f t="shared" si="40"/>
        <v>0</v>
      </c>
      <c r="AD187" s="60">
        <f t="shared" si="41"/>
        <v>31</v>
      </c>
      <c r="AE187" s="68">
        <f t="shared" si="42"/>
        <v>183</v>
      </c>
    </row>
    <row r="188" spans="3:31" s="72" customFormat="1" x14ac:dyDescent="0.2">
      <c r="C188" s="17" t="s">
        <v>78</v>
      </c>
      <c r="D188" s="66">
        <v>8</v>
      </c>
      <c r="E188" s="44"/>
      <c r="F188" s="44"/>
      <c r="G188" s="44"/>
      <c r="H188" s="44"/>
      <c r="I188" s="44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44"/>
      <c r="Y188" s="44"/>
      <c r="Z188" s="44"/>
      <c r="AA188" s="44"/>
      <c r="AB188" s="44"/>
      <c r="AC188" s="27">
        <f t="shared" si="40"/>
        <v>0</v>
      </c>
      <c r="AD188" s="60">
        <f t="shared" si="41"/>
        <v>31</v>
      </c>
      <c r="AE188" s="68">
        <f t="shared" si="42"/>
        <v>214</v>
      </c>
    </row>
    <row r="189" spans="3:31" s="72" customFormat="1" x14ac:dyDescent="0.2">
      <c r="C189" s="17" t="s">
        <v>79</v>
      </c>
      <c r="D189" s="66">
        <v>9</v>
      </c>
      <c r="E189" s="44"/>
      <c r="F189" s="44"/>
      <c r="G189" s="44"/>
      <c r="H189" s="44"/>
      <c r="I189" s="44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44"/>
      <c r="Y189" s="44"/>
      <c r="Z189" s="44"/>
      <c r="AA189" s="44"/>
      <c r="AB189" s="44"/>
      <c r="AC189" s="27">
        <f t="shared" si="40"/>
        <v>0</v>
      </c>
      <c r="AD189" s="60">
        <f t="shared" si="41"/>
        <v>30</v>
      </c>
      <c r="AE189" s="68">
        <f t="shared" si="42"/>
        <v>245</v>
      </c>
    </row>
    <row r="190" spans="3:31" s="72" customFormat="1" x14ac:dyDescent="0.2">
      <c r="C190" s="17" t="s">
        <v>80</v>
      </c>
      <c r="D190" s="66">
        <v>10</v>
      </c>
      <c r="E190" s="44"/>
      <c r="F190" s="44"/>
      <c r="G190" s="44"/>
      <c r="H190" s="44"/>
      <c r="I190" s="44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44"/>
      <c r="Y190" s="44"/>
      <c r="Z190" s="44"/>
      <c r="AA190" s="44"/>
      <c r="AB190" s="44"/>
      <c r="AC190" s="27">
        <f t="shared" si="40"/>
        <v>0</v>
      </c>
      <c r="AD190" s="60">
        <f t="shared" si="41"/>
        <v>31</v>
      </c>
      <c r="AE190" s="68">
        <f t="shared" si="42"/>
        <v>275</v>
      </c>
    </row>
    <row r="191" spans="3:31" s="72" customFormat="1" x14ac:dyDescent="0.2">
      <c r="C191" s="17" t="s">
        <v>81</v>
      </c>
      <c r="D191" s="66">
        <v>11</v>
      </c>
      <c r="E191" s="44"/>
      <c r="F191" s="44"/>
      <c r="G191" s="44"/>
      <c r="H191" s="44"/>
      <c r="I191" s="44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44"/>
      <c r="Y191" s="44"/>
      <c r="Z191" s="44"/>
      <c r="AA191" s="44"/>
      <c r="AB191" s="44"/>
      <c r="AC191" s="27">
        <f t="shared" si="40"/>
        <v>0</v>
      </c>
      <c r="AD191" s="60">
        <f t="shared" si="41"/>
        <v>30</v>
      </c>
      <c r="AE191" s="68">
        <f t="shared" si="42"/>
        <v>306</v>
      </c>
    </row>
    <row r="192" spans="3:31" s="72" customFormat="1" ht="13.5" thickBot="1" x14ac:dyDescent="0.25">
      <c r="C192" s="17" t="s">
        <v>82</v>
      </c>
      <c r="D192" s="66">
        <v>12</v>
      </c>
      <c r="E192" s="44"/>
      <c r="F192" s="44"/>
      <c r="G192" s="44"/>
      <c r="H192" s="44"/>
      <c r="I192" s="44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44"/>
      <c r="Y192" s="44"/>
      <c r="Z192" s="44"/>
      <c r="AA192" s="44"/>
      <c r="AB192" s="44"/>
      <c r="AC192" s="27">
        <f t="shared" si="40"/>
        <v>0</v>
      </c>
      <c r="AD192" s="60">
        <f t="shared" si="41"/>
        <v>31</v>
      </c>
      <c r="AE192" s="68">
        <f t="shared" si="42"/>
        <v>336</v>
      </c>
    </row>
    <row r="193" spans="3:31" s="72" customFormat="1" ht="13.5" thickBot="1" x14ac:dyDescent="0.25">
      <c r="C193" s="21" t="s">
        <v>83</v>
      </c>
      <c r="D193" s="15"/>
      <c r="E193" s="14">
        <f t="shared" ref="E193:AB193" si="43">SUMPRODUCT(E181:E192,$AD181:$AD192)</f>
        <v>0</v>
      </c>
      <c r="F193" s="14">
        <f t="shared" si="43"/>
        <v>0</v>
      </c>
      <c r="G193" s="14">
        <f t="shared" si="43"/>
        <v>0</v>
      </c>
      <c r="H193" s="14">
        <f t="shared" si="43"/>
        <v>0</v>
      </c>
      <c r="I193" s="14">
        <f t="shared" si="43"/>
        <v>0</v>
      </c>
      <c r="J193" s="14">
        <f t="shared" si="43"/>
        <v>0</v>
      </c>
      <c r="K193" s="14">
        <f t="shared" si="43"/>
        <v>0</v>
      </c>
      <c r="L193" s="14">
        <f t="shared" si="43"/>
        <v>0</v>
      </c>
      <c r="M193" s="14">
        <f t="shared" si="43"/>
        <v>0</v>
      </c>
      <c r="N193" s="14">
        <f t="shared" si="43"/>
        <v>0</v>
      </c>
      <c r="O193" s="14">
        <f t="shared" si="43"/>
        <v>0</v>
      </c>
      <c r="P193" s="14">
        <f t="shared" si="43"/>
        <v>0</v>
      </c>
      <c r="Q193" s="14">
        <f t="shared" si="43"/>
        <v>0</v>
      </c>
      <c r="R193" s="14">
        <f t="shared" si="43"/>
        <v>0</v>
      </c>
      <c r="S193" s="14">
        <f t="shared" si="43"/>
        <v>0</v>
      </c>
      <c r="T193" s="14">
        <f t="shared" si="43"/>
        <v>0</v>
      </c>
      <c r="U193" s="14">
        <f t="shared" si="43"/>
        <v>0</v>
      </c>
      <c r="V193" s="14">
        <f t="shared" si="43"/>
        <v>0</v>
      </c>
      <c r="W193" s="14">
        <f t="shared" si="43"/>
        <v>0</v>
      </c>
      <c r="X193" s="14">
        <f t="shared" si="43"/>
        <v>0</v>
      </c>
      <c r="Y193" s="14">
        <f t="shared" si="43"/>
        <v>0</v>
      </c>
      <c r="Z193" s="14">
        <f t="shared" si="43"/>
        <v>0</v>
      </c>
      <c r="AA193" s="14">
        <f t="shared" si="43"/>
        <v>0</v>
      </c>
      <c r="AB193" s="14">
        <f t="shared" si="43"/>
        <v>0</v>
      </c>
      <c r="AC193" s="28">
        <f>SUM(AC181:AC192)</f>
        <v>0</v>
      </c>
      <c r="AD193" s="61"/>
      <c r="AE193" s="66"/>
    </row>
    <row r="194" spans="3:31" s="72" customFormat="1" ht="13.5" thickBot="1" x14ac:dyDescent="0.25">
      <c r="C194" s="17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29" t="str">
        <f>IF(AC193=SUM(E193:AB193),"","ERROR")</f>
        <v/>
      </c>
      <c r="AD194" s="61"/>
      <c r="AE194" s="66"/>
    </row>
    <row r="195" spans="3:31" s="72" customFormat="1" x14ac:dyDescent="0.2">
      <c r="C195" s="17"/>
      <c r="D195" s="25">
        <f>D178+1</f>
        <v>12</v>
      </c>
      <c r="E195" s="16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30"/>
      <c r="AD195" s="61"/>
      <c r="AE195" s="66"/>
    </row>
    <row r="196" spans="3:31" s="72" customFormat="1" x14ac:dyDescent="0.2">
      <c r="C196" s="17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30"/>
      <c r="AD196" s="61"/>
      <c r="AE196" s="66"/>
    </row>
    <row r="197" spans="3:31" s="72" customFormat="1" x14ac:dyDescent="0.2">
      <c r="C197" s="17" t="s">
        <v>3</v>
      </c>
      <c r="D197" s="17"/>
      <c r="E197" s="42">
        <v>100</v>
      </c>
      <c r="F197" s="42">
        <v>200</v>
      </c>
      <c r="G197" s="42">
        <v>300</v>
      </c>
      <c r="H197" s="42">
        <v>400</v>
      </c>
      <c r="I197" s="42">
        <v>500</v>
      </c>
      <c r="J197" s="70">
        <v>600</v>
      </c>
      <c r="K197" s="70">
        <v>700</v>
      </c>
      <c r="L197" s="70">
        <v>800</v>
      </c>
      <c r="M197" s="70">
        <v>900</v>
      </c>
      <c r="N197" s="38">
        <v>1000</v>
      </c>
      <c r="O197" s="38">
        <v>1100</v>
      </c>
      <c r="P197" s="38">
        <v>1200</v>
      </c>
      <c r="Q197" s="38">
        <v>1300</v>
      </c>
      <c r="R197" s="38">
        <v>1400</v>
      </c>
      <c r="S197" s="38">
        <v>1500</v>
      </c>
      <c r="T197" s="38">
        <v>1600</v>
      </c>
      <c r="U197" s="38">
        <v>1700</v>
      </c>
      <c r="V197" s="38">
        <v>1800</v>
      </c>
      <c r="W197" s="38">
        <v>1900</v>
      </c>
      <c r="X197" s="43">
        <v>2000</v>
      </c>
      <c r="Y197" s="43">
        <v>2100</v>
      </c>
      <c r="Z197" s="43">
        <v>2200</v>
      </c>
      <c r="AA197" s="43">
        <v>2300</v>
      </c>
      <c r="AB197" s="43">
        <v>2400</v>
      </c>
      <c r="AC197" s="31" t="s">
        <v>71</v>
      </c>
      <c r="AD197" s="59" t="s">
        <v>103</v>
      </c>
      <c r="AE197" s="66"/>
    </row>
    <row r="198" spans="3:31" s="72" customFormat="1" x14ac:dyDescent="0.2">
      <c r="C198" s="17" t="s">
        <v>72</v>
      </c>
      <c r="D198" s="66">
        <v>1</v>
      </c>
      <c r="E198" s="44"/>
      <c r="F198" s="44"/>
      <c r="G198" s="44"/>
      <c r="H198" s="44"/>
      <c r="I198" s="44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44"/>
      <c r="Y198" s="44"/>
      <c r="Z198" s="44"/>
      <c r="AA198" s="44"/>
      <c r="AB198" s="44"/>
      <c r="AC198" s="27">
        <f>SUM(E198:AB198)*AD198</f>
        <v>0</v>
      </c>
      <c r="AD198" s="60">
        <f>DAY(EOMONTH(AE198,0))</f>
        <v>31</v>
      </c>
      <c r="AE198" s="68">
        <f>DATE($E$195,D198,1)</f>
        <v>1</v>
      </c>
    </row>
    <row r="199" spans="3:31" s="72" customFormat="1" x14ac:dyDescent="0.2">
      <c r="C199" s="17" t="s">
        <v>73</v>
      </c>
      <c r="D199" s="66">
        <v>2</v>
      </c>
      <c r="E199" s="44"/>
      <c r="F199" s="44"/>
      <c r="G199" s="44"/>
      <c r="H199" s="44"/>
      <c r="I199" s="44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44"/>
      <c r="Y199" s="44"/>
      <c r="Z199" s="44"/>
      <c r="AA199" s="44"/>
      <c r="AB199" s="44"/>
      <c r="AC199" s="27">
        <f t="shared" ref="AC199:AC209" si="44">SUM(E199:AB199)*AD199</f>
        <v>0</v>
      </c>
      <c r="AD199" s="60">
        <f t="shared" ref="AD199:AD209" si="45">DAY(EOMONTH(AE199,0))</f>
        <v>28</v>
      </c>
      <c r="AE199" s="68">
        <f t="shared" ref="AE199:AE209" si="46">DATE($E$195,D199,1)</f>
        <v>32</v>
      </c>
    </row>
    <row r="200" spans="3:31" s="72" customFormat="1" x14ac:dyDescent="0.2">
      <c r="C200" s="17" t="s">
        <v>74</v>
      </c>
      <c r="D200" s="66">
        <v>3</v>
      </c>
      <c r="E200" s="44"/>
      <c r="F200" s="44"/>
      <c r="G200" s="44"/>
      <c r="H200" s="44"/>
      <c r="I200" s="44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44"/>
      <c r="Y200" s="44"/>
      <c r="Z200" s="44"/>
      <c r="AA200" s="44"/>
      <c r="AB200" s="44"/>
      <c r="AC200" s="27">
        <f t="shared" si="44"/>
        <v>0</v>
      </c>
      <c r="AD200" s="60">
        <f t="shared" si="45"/>
        <v>31</v>
      </c>
      <c r="AE200" s="68">
        <f t="shared" si="46"/>
        <v>61</v>
      </c>
    </row>
    <row r="201" spans="3:31" s="72" customFormat="1" x14ac:dyDescent="0.2">
      <c r="C201" s="17" t="s">
        <v>75</v>
      </c>
      <c r="D201" s="66">
        <v>4</v>
      </c>
      <c r="E201" s="44"/>
      <c r="F201" s="44"/>
      <c r="G201" s="44"/>
      <c r="H201" s="44"/>
      <c r="I201" s="44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44"/>
      <c r="Y201" s="44"/>
      <c r="Z201" s="44"/>
      <c r="AA201" s="44"/>
      <c r="AB201" s="44"/>
      <c r="AC201" s="27">
        <f t="shared" si="44"/>
        <v>0</v>
      </c>
      <c r="AD201" s="60">
        <f t="shared" si="45"/>
        <v>30</v>
      </c>
      <c r="AE201" s="68">
        <f t="shared" si="46"/>
        <v>92</v>
      </c>
    </row>
    <row r="202" spans="3:31" s="72" customFormat="1" x14ac:dyDescent="0.2">
      <c r="C202" s="17" t="s">
        <v>68</v>
      </c>
      <c r="D202" s="66">
        <v>5</v>
      </c>
      <c r="E202" s="44"/>
      <c r="F202" s="44"/>
      <c r="G202" s="44"/>
      <c r="H202" s="44"/>
      <c r="I202" s="44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44"/>
      <c r="Y202" s="44"/>
      <c r="Z202" s="44"/>
      <c r="AA202" s="44"/>
      <c r="AB202" s="44"/>
      <c r="AC202" s="27">
        <f t="shared" si="44"/>
        <v>0</v>
      </c>
      <c r="AD202" s="60">
        <f t="shared" si="45"/>
        <v>31</v>
      </c>
      <c r="AE202" s="68">
        <f t="shared" si="46"/>
        <v>122</v>
      </c>
    </row>
    <row r="203" spans="3:31" s="72" customFormat="1" x14ac:dyDescent="0.2">
      <c r="C203" s="17" t="s">
        <v>76</v>
      </c>
      <c r="D203" s="66">
        <v>6</v>
      </c>
      <c r="E203" s="44"/>
      <c r="F203" s="44"/>
      <c r="G203" s="44"/>
      <c r="H203" s="44"/>
      <c r="I203" s="44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44"/>
      <c r="Y203" s="44"/>
      <c r="Z203" s="44"/>
      <c r="AA203" s="44"/>
      <c r="AB203" s="44"/>
      <c r="AC203" s="27">
        <f t="shared" si="44"/>
        <v>0</v>
      </c>
      <c r="AD203" s="60">
        <f t="shared" si="45"/>
        <v>30</v>
      </c>
      <c r="AE203" s="68">
        <f t="shared" si="46"/>
        <v>153</v>
      </c>
    </row>
    <row r="204" spans="3:31" s="72" customFormat="1" x14ac:dyDescent="0.2">
      <c r="C204" s="17" t="s">
        <v>77</v>
      </c>
      <c r="D204" s="66">
        <v>7</v>
      </c>
      <c r="E204" s="44"/>
      <c r="F204" s="44"/>
      <c r="G204" s="44"/>
      <c r="H204" s="44"/>
      <c r="I204" s="44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44"/>
      <c r="Y204" s="44"/>
      <c r="Z204" s="44"/>
      <c r="AA204" s="44"/>
      <c r="AB204" s="44"/>
      <c r="AC204" s="27">
        <f t="shared" si="44"/>
        <v>0</v>
      </c>
      <c r="AD204" s="60">
        <f t="shared" si="45"/>
        <v>31</v>
      </c>
      <c r="AE204" s="68">
        <f t="shared" si="46"/>
        <v>183</v>
      </c>
    </row>
    <row r="205" spans="3:31" s="72" customFormat="1" x14ac:dyDescent="0.2">
      <c r="C205" s="17" t="s">
        <v>78</v>
      </c>
      <c r="D205" s="66">
        <v>8</v>
      </c>
      <c r="E205" s="44"/>
      <c r="F205" s="44"/>
      <c r="G205" s="44"/>
      <c r="H205" s="44"/>
      <c r="I205" s="44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44"/>
      <c r="Y205" s="44"/>
      <c r="Z205" s="44"/>
      <c r="AA205" s="44"/>
      <c r="AB205" s="44"/>
      <c r="AC205" s="27">
        <f t="shared" si="44"/>
        <v>0</v>
      </c>
      <c r="AD205" s="60">
        <f t="shared" si="45"/>
        <v>31</v>
      </c>
      <c r="AE205" s="68">
        <f t="shared" si="46"/>
        <v>214</v>
      </c>
    </row>
    <row r="206" spans="3:31" s="72" customFormat="1" x14ac:dyDescent="0.2">
      <c r="C206" s="17" t="s">
        <v>79</v>
      </c>
      <c r="D206" s="66">
        <v>9</v>
      </c>
      <c r="E206" s="44"/>
      <c r="F206" s="44"/>
      <c r="G206" s="44"/>
      <c r="H206" s="44"/>
      <c r="I206" s="44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44"/>
      <c r="Y206" s="44"/>
      <c r="Z206" s="44"/>
      <c r="AA206" s="44"/>
      <c r="AB206" s="44"/>
      <c r="AC206" s="27">
        <f t="shared" si="44"/>
        <v>0</v>
      </c>
      <c r="AD206" s="60">
        <f t="shared" si="45"/>
        <v>30</v>
      </c>
      <c r="AE206" s="68">
        <f t="shared" si="46"/>
        <v>245</v>
      </c>
    </row>
    <row r="207" spans="3:31" s="72" customFormat="1" x14ac:dyDescent="0.2">
      <c r="C207" s="17" t="s">
        <v>80</v>
      </c>
      <c r="D207" s="66">
        <v>10</v>
      </c>
      <c r="E207" s="44"/>
      <c r="F207" s="44"/>
      <c r="G207" s="44"/>
      <c r="H207" s="44"/>
      <c r="I207" s="44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44"/>
      <c r="Y207" s="44"/>
      <c r="Z207" s="44"/>
      <c r="AA207" s="44"/>
      <c r="AB207" s="44"/>
      <c r="AC207" s="27">
        <f t="shared" si="44"/>
        <v>0</v>
      </c>
      <c r="AD207" s="60">
        <f t="shared" si="45"/>
        <v>31</v>
      </c>
      <c r="AE207" s="68">
        <f t="shared" si="46"/>
        <v>275</v>
      </c>
    </row>
    <row r="208" spans="3:31" s="72" customFormat="1" x14ac:dyDescent="0.2">
      <c r="C208" s="17" t="s">
        <v>81</v>
      </c>
      <c r="D208" s="66">
        <v>11</v>
      </c>
      <c r="E208" s="44"/>
      <c r="F208" s="44"/>
      <c r="G208" s="44"/>
      <c r="H208" s="44"/>
      <c r="I208" s="44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44"/>
      <c r="Y208" s="44"/>
      <c r="Z208" s="44"/>
      <c r="AA208" s="44"/>
      <c r="AB208" s="44"/>
      <c r="AC208" s="27">
        <f t="shared" si="44"/>
        <v>0</v>
      </c>
      <c r="AD208" s="60">
        <f t="shared" si="45"/>
        <v>30</v>
      </c>
      <c r="AE208" s="68">
        <f t="shared" si="46"/>
        <v>306</v>
      </c>
    </row>
    <row r="209" spans="3:31" s="72" customFormat="1" ht="13.5" thickBot="1" x14ac:dyDescent="0.25">
      <c r="C209" s="17" t="s">
        <v>82</v>
      </c>
      <c r="D209" s="66">
        <v>12</v>
      </c>
      <c r="E209" s="44"/>
      <c r="F209" s="44"/>
      <c r="G209" s="44"/>
      <c r="H209" s="44"/>
      <c r="I209" s="44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44"/>
      <c r="Y209" s="44"/>
      <c r="Z209" s="44"/>
      <c r="AA209" s="44"/>
      <c r="AB209" s="44"/>
      <c r="AC209" s="27">
        <f t="shared" si="44"/>
        <v>0</v>
      </c>
      <c r="AD209" s="60">
        <f t="shared" si="45"/>
        <v>31</v>
      </c>
      <c r="AE209" s="68">
        <f t="shared" si="46"/>
        <v>336</v>
      </c>
    </row>
    <row r="210" spans="3:31" s="72" customFormat="1" ht="13.5" thickBot="1" x14ac:dyDescent="0.25">
      <c r="C210" s="21" t="s">
        <v>83</v>
      </c>
      <c r="D210" s="15"/>
      <c r="E210" s="14">
        <f t="shared" ref="E210:AB210" si="47">SUMPRODUCT(E198:E209,$AD198:$AD209)</f>
        <v>0</v>
      </c>
      <c r="F210" s="14">
        <f t="shared" si="47"/>
        <v>0</v>
      </c>
      <c r="G210" s="14">
        <f t="shared" si="47"/>
        <v>0</v>
      </c>
      <c r="H210" s="14">
        <f t="shared" si="47"/>
        <v>0</v>
      </c>
      <c r="I210" s="14">
        <f t="shared" si="47"/>
        <v>0</v>
      </c>
      <c r="J210" s="14">
        <f t="shared" si="47"/>
        <v>0</v>
      </c>
      <c r="K210" s="14">
        <f t="shared" si="47"/>
        <v>0</v>
      </c>
      <c r="L210" s="14">
        <f t="shared" si="47"/>
        <v>0</v>
      </c>
      <c r="M210" s="14">
        <f t="shared" si="47"/>
        <v>0</v>
      </c>
      <c r="N210" s="14">
        <f t="shared" si="47"/>
        <v>0</v>
      </c>
      <c r="O210" s="14">
        <f t="shared" si="47"/>
        <v>0</v>
      </c>
      <c r="P210" s="14">
        <f t="shared" si="47"/>
        <v>0</v>
      </c>
      <c r="Q210" s="14">
        <f t="shared" si="47"/>
        <v>0</v>
      </c>
      <c r="R210" s="14">
        <f t="shared" si="47"/>
        <v>0</v>
      </c>
      <c r="S210" s="14">
        <f t="shared" si="47"/>
        <v>0</v>
      </c>
      <c r="T210" s="14">
        <f t="shared" si="47"/>
        <v>0</v>
      </c>
      <c r="U210" s="14">
        <f t="shared" si="47"/>
        <v>0</v>
      </c>
      <c r="V210" s="14">
        <f t="shared" si="47"/>
        <v>0</v>
      </c>
      <c r="W210" s="14">
        <f t="shared" si="47"/>
        <v>0</v>
      </c>
      <c r="X210" s="14">
        <f t="shared" si="47"/>
        <v>0</v>
      </c>
      <c r="Y210" s="14">
        <f t="shared" si="47"/>
        <v>0</v>
      </c>
      <c r="Z210" s="14">
        <f t="shared" si="47"/>
        <v>0</v>
      </c>
      <c r="AA210" s="14">
        <f t="shared" si="47"/>
        <v>0</v>
      </c>
      <c r="AB210" s="14">
        <f t="shared" si="47"/>
        <v>0</v>
      </c>
      <c r="AC210" s="28">
        <f>SUM(AC198:AC209)</f>
        <v>0</v>
      </c>
      <c r="AD210" s="61"/>
      <c r="AE210" s="66"/>
    </row>
    <row r="211" spans="3:31" s="72" customFormat="1" ht="13.5" thickBot="1" x14ac:dyDescent="0.25">
      <c r="C211" s="17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29" t="str">
        <f>IF(AC210=SUM(E210:AB210),"","ERROR")</f>
        <v/>
      </c>
      <c r="AD211" s="61"/>
      <c r="AE211" s="66"/>
    </row>
    <row r="212" spans="3:31" s="72" customFormat="1" x14ac:dyDescent="0.2">
      <c r="C212" s="17"/>
      <c r="D212" s="25">
        <f>D195+1</f>
        <v>13</v>
      </c>
      <c r="E212" s="1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30"/>
      <c r="AD212" s="61"/>
      <c r="AE212" s="66"/>
    </row>
    <row r="213" spans="3:31" s="72" customFormat="1" x14ac:dyDescent="0.2">
      <c r="C213" s="17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30"/>
      <c r="AD213" s="61"/>
      <c r="AE213" s="66"/>
    </row>
    <row r="214" spans="3:31" s="72" customFormat="1" x14ac:dyDescent="0.2">
      <c r="C214" s="17" t="s">
        <v>3</v>
      </c>
      <c r="D214" s="17"/>
      <c r="E214" s="42">
        <v>100</v>
      </c>
      <c r="F214" s="42">
        <v>200</v>
      </c>
      <c r="G214" s="42">
        <v>300</v>
      </c>
      <c r="H214" s="42">
        <v>400</v>
      </c>
      <c r="I214" s="42">
        <v>500</v>
      </c>
      <c r="J214" s="70">
        <v>600</v>
      </c>
      <c r="K214" s="70">
        <v>700</v>
      </c>
      <c r="L214" s="70">
        <v>800</v>
      </c>
      <c r="M214" s="70">
        <v>900</v>
      </c>
      <c r="N214" s="38">
        <v>1000</v>
      </c>
      <c r="O214" s="38">
        <v>1100</v>
      </c>
      <c r="P214" s="38">
        <v>1200</v>
      </c>
      <c r="Q214" s="38">
        <v>1300</v>
      </c>
      <c r="R214" s="38">
        <v>1400</v>
      </c>
      <c r="S214" s="38">
        <v>1500</v>
      </c>
      <c r="T214" s="38">
        <v>1600</v>
      </c>
      <c r="U214" s="38">
        <v>1700</v>
      </c>
      <c r="V214" s="38">
        <v>1800</v>
      </c>
      <c r="W214" s="38">
        <v>1900</v>
      </c>
      <c r="X214" s="43">
        <v>2000</v>
      </c>
      <c r="Y214" s="43">
        <v>2100</v>
      </c>
      <c r="Z214" s="43">
        <v>2200</v>
      </c>
      <c r="AA214" s="43">
        <v>2300</v>
      </c>
      <c r="AB214" s="43">
        <v>2400</v>
      </c>
      <c r="AC214" s="31" t="s">
        <v>71</v>
      </c>
      <c r="AD214" s="59" t="s">
        <v>103</v>
      </c>
      <c r="AE214" s="66"/>
    </row>
    <row r="215" spans="3:31" s="72" customFormat="1" x14ac:dyDescent="0.2">
      <c r="C215" s="17" t="s">
        <v>72</v>
      </c>
      <c r="D215" s="66">
        <v>1</v>
      </c>
      <c r="E215" s="44"/>
      <c r="F215" s="44"/>
      <c r="G215" s="44"/>
      <c r="H215" s="44"/>
      <c r="I215" s="44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44"/>
      <c r="Y215" s="44"/>
      <c r="Z215" s="44"/>
      <c r="AA215" s="44"/>
      <c r="AB215" s="44"/>
      <c r="AC215" s="27">
        <f>SUM(E215:AB215)*AD215</f>
        <v>0</v>
      </c>
      <c r="AD215" s="60">
        <f>DAY(EOMONTH(AE215,0))</f>
        <v>31</v>
      </c>
      <c r="AE215" s="68">
        <f>DATE($E$212,D215,1)</f>
        <v>1</v>
      </c>
    </row>
    <row r="216" spans="3:31" s="72" customFormat="1" x14ac:dyDescent="0.2">
      <c r="C216" s="17" t="s">
        <v>73</v>
      </c>
      <c r="D216" s="66">
        <v>2</v>
      </c>
      <c r="E216" s="44"/>
      <c r="F216" s="44"/>
      <c r="G216" s="44"/>
      <c r="H216" s="44"/>
      <c r="I216" s="44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44"/>
      <c r="Y216" s="44"/>
      <c r="Z216" s="44"/>
      <c r="AA216" s="44"/>
      <c r="AB216" s="44"/>
      <c r="AC216" s="27">
        <f t="shared" ref="AC216:AC226" si="48">SUM(E216:AB216)*AD216</f>
        <v>0</v>
      </c>
      <c r="AD216" s="60">
        <f t="shared" ref="AD216:AD226" si="49">DAY(EOMONTH(AE216,0))</f>
        <v>28</v>
      </c>
      <c r="AE216" s="68">
        <f t="shared" ref="AE216:AE226" si="50">DATE($E$212,D216,1)</f>
        <v>32</v>
      </c>
    </row>
    <row r="217" spans="3:31" s="72" customFormat="1" x14ac:dyDescent="0.2">
      <c r="C217" s="17" t="s">
        <v>74</v>
      </c>
      <c r="D217" s="66">
        <v>3</v>
      </c>
      <c r="E217" s="44"/>
      <c r="F217" s="44"/>
      <c r="G217" s="44"/>
      <c r="H217" s="44"/>
      <c r="I217" s="44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44"/>
      <c r="Y217" s="44"/>
      <c r="Z217" s="44"/>
      <c r="AA217" s="44"/>
      <c r="AB217" s="44"/>
      <c r="AC217" s="27">
        <f t="shared" si="48"/>
        <v>0</v>
      </c>
      <c r="AD217" s="60">
        <f t="shared" si="49"/>
        <v>31</v>
      </c>
      <c r="AE217" s="68">
        <f t="shared" si="50"/>
        <v>61</v>
      </c>
    </row>
    <row r="218" spans="3:31" s="72" customFormat="1" x14ac:dyDescent="0.2">
      <c r="C218" s="17" t="s">
        <v>75</v>
      </c>
      <c r="D218" s="66">
        <v>4</v>
      </c>
      <c r="E218" s="44"/>
      <c r="F218" s="44"/>
      <c r="G218" s="44"/>
      <c r="H218" s="44"/>
      <c r="I218" s="44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44"/>
      <c r="Y218" s="44"/>
      <c r="Z218" s="44"/>
      <c r="AA218" s="44"/>
      <c r="AB218" s="44"/>
      <c r="AC218" s="27">
        <f t="shared" si="48"/>
        <v>0</v>
      </c>
      <c r="AD218" s="60">
        <f t="shared" si="49"/>
        <v>30</v>
      </c>
      <c r="AE218" s="68">
        <f t="shared" si="50"/>
        <v>92</v>
      </c>
    </row>
    <row r="219" spans="3:31" s="72" customFormat="1" x14ac:dyDescent="0.2">
      <c r="C219" s="17" t="s">
        <v>68</v>
      </c>
      <c r="D219" s="66">
        <v>5</v>
      </c>
      <c r="E219" s="44"/>
      <c r="F219" s="44"/>
      <c r="G219" s="44"/>
      <c r="H219" s="44"/>
      <c r="I219" s="44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44"/>
      <c r="Y219" s="44"/>
      <c r="Z219" s="44"/>
      <c r="AA219" s="44"/>
      <c r="AB219" s="44"/>
      <c r="AC219" s="27">
        <f t="shared" si="48"/>
        <v>0</v>
      </c>
      <c r="AD219" s="60">
        <f t="shared" si="49"/>
        <v>31</v>
      </c>
      <c r="AE219" s="68">
        <f t="shared" si="50"/>
        <v>122</v>
      </c>
    </row>
    <row r="220" spans="3:31" s="72" customFormat="1" x14ac:dyDescent="0.2">
      <c r="C220" s="17" t="s">
        <v>76</v>
      </c>
      <c r="D220" s="66">
        <v>6</v>
      </c>
      <c r="E220" s="44"/>
      <c r="F220" s="44"/>
      <c r="G220" s="44"/>
      <c r="H220" s="44"/>
      <c r="I220" s="44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44"/>
      <c r="Y220" s="44"/>
      <c r="Z220" s="44"/>
      <c r="AA220" s="44"/>
      <c r="AB220" s="44"/>
      <c r="AC220" s="27">
        <f t="shared" si="48"/>
        <v>0</v>
      </c>
      <c r="AD220" s="60">
        <f t="shared" si="49"/>
        <v>30</v>
      </c>
      <c r="AE220" s="68">
        <f t="shared" si="50"/>
        <v>153</v>
      </c>
    </row>
    <row r="221" spans="3:31" s="72" customFormat="1" x14ac:dyDescent="0.2">
      <c r="C221" s="17" t="s">
        <v>77</v>
      </c>
      <c r="D221" s="66">
        <v>7</v>
      </c>
      <c r="E221" s="44"/>
      <c r="F221" s="44"/>
      <c r="G221" s="44"/>
      <c r="H221" s="44"/>
      <c r="I221" s="44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44"/>
      <c r="Y221" s="44"/>
      <c r="Z221" s="44"/>
      <c r="AA221" s="44"/>
      <c r="AB221" s="44"/>
      <c r="AC221" s="27">
        <f t="shared" si="48"/>
        <v>0</v>
      </c>
      <c r="AD221" s="60">
        <f t="shared" si="49"/>
        <v>31</v>
      </c>
      <c r="AE221" s="68">
        <f t="shared" si="50"/>
        <v>183</v>
      </c>
    </row>
    <row r="222" spans="3:31" s="72" customFormat="1" x14ac:dyDescent="0.2">
      <c r="C222" s="17" t="s">
        <v>78</v>
      </c>
      <c r="D222" s="66">
        <v>8</v>
      </c>
      <c r="E222" s="44"/>
      <c r="F222" s="44"/>
      <c r="G222" s="44"/>
      <c r="H222" s="44"/>
      <c r="I222" s="44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44"/>
      <c r="Y222" s="44"/>
      <c r="Z222" s="44"/>
      <c r="AA222" s="44"/>
      <c r="AB222" s="44"/>
      <c r="AC222" s="27">
        <f t="shared" si="48"/>
        <v>0</v>
      </c>
      <c r="AD222" s="60">
        <f t="shared" si="49"/>
        <v>31</v>
      </c>
      <c r="AE222" s="68">
        <f t="shared" si="50"/>
        <v>214</v>
      </c>
    </row>
    <row r="223" spans="3:31" s="72" customFormat="1" x14ac:dyDescent="0.2">
      <c r="C223" s="17" t="s">
        <v>79</v>
      </c>
      <c r="D223" s="66">
        <v>9</v>
      </c>
      <c r="E223" s="44"/>
      <c r="F223" s="44"/>
      <c r="G223" s="44"/>
      <c r="H223" s="44"/>
      <c r="I223" s="44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44"/>
      <c r="Y223" s="44"/>
      <c r="Z223" s="44"/>
      <c r="AA223" s="44"/>
      <c r="AB223" s="44"/>
      <c r="AC223" s="27">
        <f t="shared" si="48"/>
        <v>0</v>
      </c>
      <c r="AD223" s="60">
        <f t="shared" si="49"/>
        <v>30</v>
      </c>
      <c r="AE223" s="68">
        <f t="shared" si="50"/>
        <v>245</v>
      </c>
    </row>
    <row r="224" spans="3:31" s="72" customFormat="1" x14ac:dyDescent="0.2">
      <c r="C224" s="17" t="s">
        <v>80</v>
      </c>
      <c r="D224" s="66">
        <v>10</v>
      </c>
      <c r="E224" s="44"/>
      <c r="F224" s="44"/>
      <c r="G224" s="44"/>
      <c r="H224" s="44"/>
      <c r="I224" s="44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44"/>
      <c r="Y224" s="44"/>
      <c r="Z224" s="44"/>
      <c r="AA224" s="44"/>
      <c r="AB224" s="44"/>
      <c r="AC224" s="27">
        <f t="shared" si="48"/>
        <v>0</v>
      </c>
      <c r="AD224" s="60">
        <f t="shared" si="49"/>
        <v>31</v>
      </c>
      <c r="AE224" s="68">
        <f t="shared" si="50"/>
        <v>275</v>
      </c>
    </row>
    <row r="225" spans="3:31" s="72" customFormat="1" x14ac:dyDescent="0.2">
      <c r="C225" s="17" t="s">
        <v>81</v>
      </c>
      <c r="D225" s="66">
        <v>11</v>
      </c>
      <c r="E225" s="44"/>
      <c r="F225" s="44"/>
      <c r="G225" s="44"/>
      <c r="H225" s="44"/>
      <c r="I225" s="44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44"/>
      <c r="Y225" s="44"/>
      <c r="Z225" s="44"/>
      <c r="AA225" s="44"/>
      <c r="AB225" s="44"/>
      <c r="AC225" s="27">
        <f t="shared" si="48"/>
        <v>0</v>
      </c>
      <c r="AD225" s="60">
        <f t="shared" si="49"/>
        <v>30</v>
      </c>
      <c r="AE225" s="68">
        <f t="shared" si="50"/>
        <v>306</v>
      </c>
    </row>
    <row r="226" spans="3:31" s="72" customFormat="1" ht="13.5" thickBot="1" x14ac:dyDescent="0.25">
      <c r="C226" s="17" t="s">
        <v>82</v>
      </c>
      <c r="D226" s="66">
        <v>12</v>
      </c>
      <c r="E226" s="44"/>
      <c r="F226" s="44"/>
      <c r="G226" s="44"/>
      <c r="H226" s="44"/>
      <c r="I226" s="44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44"/>
      <c r="Y226" s="44"/>
      <c r="Z226" s="44"/>
      <c r="AA226" s="44"/>
      <c r="AB226" s="44"/>
      <c r="AC226" s="27">
        <f t="shared" si="48"/>
        <v>0</v>
      </c>
      <c r="AD226" s="60">
        <f t="shared" si="49"/>
        <v>31</v>
      </c>
      <c r="AE226" s="68">
        <f t="shared" si="50"/>
        <v>336</v>
      </c>
    </row>
    <row r="227" spans="3:31" s="72" customFormat="1" ht="13.5" thickBot="1" x14ac:dyDescent="0.25">
      <c r="C227" s="21" t="s">
        <v>83</v>
      </c>
      <c r="D227" s="15"/>
      <c r="E227" s="14">
        <f t="shared" ref="E227:AB227" si="51">SUMPRODUCT(E215:E226,$AD215:$AD226)</f>
        <v>0</v>
      </c>
      <c r="F227" s="14">
        <f t="shared" si="51"/>
        <v>0</v>
      </c>
      <c r="G227" s="14">
        <f t="shared" si="51"/>
        <v>0</v>
      </c>
      <c r="H227" s="14">
        <f t="shared" si="51"/>
        <v>0</v>
      </c>
      <c r="I227" s="14">
        <f t="shared" si="51"/>
        <v>0</v>
      </c>
      <c r="J227" s="14">
        <f t="shared" si="51"/>
        <v>0</v>
      </c>
      <c r="K227" s="14">
        <f t="shared" si="51"/>
        <v>0</v>
      </c>
      <c r="L227" s="14">
        <f t="shared" si="51"/>
        <v>0</v>
      </c>
      <c r="M227" s="14">
        <f t="shared" si="51"/>
        <v>0</v>
      </c>
      <c r="N227" s="14">
        <f t="shared" si="51"/>
        <v>0</v>
      </c>
      <c r="O227" s="14">
        <f t="shared" si="51"/>
        <v>0</v>
      </c>
      <c r="P227" s="14">
        <f t="shared" si="51"/>
        <v>0</v>
      </c>
      <c r="Q227" s="14">
        <f t="shared" si="51"/>
        <v>0</v>
      </c>
      <c r="R227" s="14">
        <f t="shared" si="51"/>
        <v>0</v>
      </c>
      <c r="S227" s="14">
        <f t="shared" si="51"/>
        <v>0</v>
      </c>
      <c r="T227" s="14">
        <f t="shared" si="51"/>
        <v>0</v>
      </c>
      <c r="U227" s="14">
        <f t="shared" si="51"/>
        <v>0</v>
      </c>
      <c r="V227" s="14">
        <f t="shared" si="51"/>
        <v>0</v>
      </c>
      <c r="W227" s="14">
        <f t="shared" si="51"/>
        <v>0</v>
      </c>
      <c r="X227" s="14">
        <f t="shared" si="51"/>
        <v>0</v>
      </c>
      <c r="Y227" s="14">
        <f t="shared" si="51"/>
        <v>0</v>
      </c>
      <c r="Z227" s="14">
        <f t="shared" si="51"/>
        <v>0</v>
      </c>
      <c r="AA227" s="14">
        <f t="shared" si="51"/>
        <v>0</v>
      </c>
      <c r="AB227" s="14">
        <f t="shared" si="51"/>
        <v>0</v>
      </c>
      <c r="AC227" s="28">
        <f>SUM(AC215:AC226)</f>
        <v>0</v>
      </c>
      <c r="AD227" s="58"/>
      <c r="AE227" s="66"/>
    </row>
    <row r="228" spans="3:31" s="72" customFormat="1" ht="13.5" thickBot="1" x14ac:dyDescent="0.25">
      <c r="C228" s="17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29" t="str">
        <f>IF(AC227=SUM(E227:AB227),"","ERROR")</f>
        <v/>
      </c>
      <c r="AD228" s="58"/>
      <c r="AE228" s="66"/>
    </row>
    <row r="229" spans="3:31" s="72" customFormat="1" x14ac:dyDescent="0.2">
      <c r="C229" s="17"/>
      <c r="D229" s="25">
        <f>D212+1</f>
        <v>14</v>
      </c>
      <c r="E229" s="16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30"/>
      <c r="AD229" s="58"/>
      <c r="AE229" s="66"/>
    </row>
    <row r="230" spans="3:31" s="72" customFormat="1" x14ac:dyDescent="0.2">
      <c r="C230" s="17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30"/>
      <c r="AD230" s="58"/>
      <c r="AE230" s="66"/>
    </row>
    <row r="231" spans="3:31" s="72" customFormat="1" x14ac:dyDescent="0.2">
      <c r="C231" s="17" t="s">
        <v>3</v>
      </c>
      <c r="D231" s="17"/>
      <c r="E231" s="42">
        <v>100</v>
      </c>
      <c r="F231" s="42">
        <v>200</v>
      </c>
      <c r="G231" s="42">
        <v>300</v>
      </c>
      <c r="H231" s="42">
        <v>400</v>
      </c>
      <c r="I231" s="42">
        <v>500</v>
      </c>
      <c r="J231" s="70">
        <v>600</v>
      </c>
      <c r="K231" s="70">
        <v>700</v>
      </c>
      <c r="L231" s="70">
        <v>800</v>
      </c>
      <c r="M231" s="70">
        <v>900</v>
      </c>
      <c r="N231" s="38">
        <v>1000</v>
      </c>
      <c r="O231" s="38">
        <v>1100</v>
      </c>
      <c r="P231" s="38">
        <v>1200</v>
      </c>
      <c r="Q231" s="38">
        <v>1300</v>
      </c>
      <c r="R231" s="38">
        <v>1400</v>
      </c>
      <c r="S231" s="38">
        <v>1500</v>
      </c>
      <c r="T231" s="38">
        <v>1600</v>
      </c>
      <c r="U231" s="38">
        <v>1700</v>
      </c>
      <c r="V231" s="38">
        <v>1800</v>
      </c>
      <c r="W231" s="38">
        <v>1900</v>
      </c>
      <c r="X231" s="43">
        <v>2000</v>
      </c>
      <c r="Y231" s="43">
        <v>2100</v>
      </c>
      <c r="Z231" s="43">
        <v>2200</v>
      </c>
      <c r="AA231" s="43">
        <v>2300</v>
      </c>
      <c r="AB231" s="43">
        <v>2400</v>
      </c>
      <c r="AC231" s="31" t="s">
        <v>71</v>
      </c>
      <c r="AD231" s="59" t="s">
        <v>103</v>
      </c>
      <c r="AE231" s="66"/>
    </row>
    <row r="232" spans="3:31" s="72" customFormat="1" x14ac:dyDescent="0.2">
      <c r="C232" s="17" t="s">
        <v>72</v>
      </c>
      <c r="D232" s="66">
        <v>1</v>
      </c>
      <c r="E232" s="44"/>
      <c r="F232" s="44"/>
      <c r="G232" s="44"/>
      <c r="H232" s="44"/>
      <c r="I232" s="44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44"/>
      <c r="Y232" s="44"/>
      <c r="Z232" s="44"/>
      <c r="AA232" s="44"/>
      <c r="AB232" s="44"/>
      <c r="AC232" s="27">
        <f>SUM(E232:AB232)*AD232</f>
        <v>0</v>
      </c>
      <c r="AD232" s="60">
        <f>DAY(EOMONTH(AE232,0))</f>
        <v>31</v>
      </c>
      <c r="AE232" s="68">
        <f>DATE($E$229,D232,1)</f>
        <v>1</v>
      </c>
    </row>
    <row r="233" spans="3:31" s="72" customFormat="1" x14ac:dyDescent="0.2">
      <c r="C233" s="17" t="s">
        <v>73</v>
      </c>
      <c r="D233" s="66">
        <v>2</v>
      </c>
      <c r="E233" s="44"/>
      <c r="F233" s="44"/>
      <c r="G233" s="44"/>
      <c r="H233" s="44"/>
      <c r="I233" s="44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44"/>
      <c r="Y233" s="44"/>
      <c r="Z233" s="44"/>
      <c r="AA233" s="44"/>
      <c r="AB233" s="44"/>
      <c r="AC233" s="27">
        <f t="shared" ref="AC233:AC243" si="52">SUM(E233:AB233)*AD233</f>
        <v>0</v>
      </c>
      <c r="AD233" s="60">
        <f t="shared" ref="AD233:AD243" si="53">DAY(EOMONTH(AE233,0))</f>
        <v>28</v>
      </c>
      <c r="AE233" s="68">
        <f t="shared" ref="AE233:AE243" si="54">DATE($E$229,D233,1)</f>
        <v>32</v>
      </c>
    </row>
    <row r="234" spans="3:31" s="72" customFormat="1" x14ac:dyDescent="0.2">
      <c r="C234" s="17" t="s">
        <v>74</v>
      </c>
      <c r="D234" s="66">
        <v>3</v>
      </c>
      <c r="E234" s="44"/>
      <c r="F234" s="44"/>
      <c r="G234" s="44"/>
      <c r="H234" s="44"/>
      <c r="I234" s="44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44"/>
      <c r="Y234" s="44"/>
      <c r="Z234" s="44"/>
      <c r="AA234" s="44"/>
      <c r="AB234" s="44"/>
      <c r="AC234" s="27">
        <f t="shared" si="52"/>
        <v>0</v>
      </c>
      <c r="AD234" s="60">
        <f t="shared" si="53"/>
        <v>31</v>
      </c>
      <c r="AE234" s="68">
        <f t="shared" si="54"/>
        <v>61</v>
      </c>
    </row>
    <row r="235" spans="3:31" s="72" customFormat="1" x14ac:dyDescent="0.2">
      <c r="C235" s="17" t="s">
        <v>75</v>
      </c>
      <c r="D235" s="66">
        <v>4</v>
      </c>
      <c r="E235" s="44"/>
      <c r="F235" s="44"/>
      <c r="G235" s="44"/>
      <c r="H235" s="44"/>
      <c r="I235" s="44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44"/>
      <c r="Y235" s="44"/>
      <c r="Z235" s="44"/>
      <c r="AA235" s="44"/>
      <c r="AB235" s="44"/>
      <c r="AC235" s="27">
        <f t="shared" si="52"/>
        <v>0</v>
      </c>
      <c r="AD235" s="60">
        <f t="shared" si="53"/>
        <v>30</v>
      </c>
      <c r="AE235" s="68">
        <f t="shared" si="54"/>
        <v>92</v>
      </c>
    </row>
    <row r="236" spans="3:31" s="72" customFormat="1" x14ac:dyDescent="0.2">
      <c r="C236" s="17" t="s">
        <v>68</v>
      </c>
      <c r="D236" s="66">
        <v>5</v>
      </c>
      <c r="E236" s="44"/>
      <c r="F236" s="44"/>
      <c r="G236" s="44"/>
      <c r="H236" s="44"/>
      <c r="I236" s="44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44"/>
      <c r="Y236" s="44"/>
      <c r="Z236" s="44"/>
      <c r="AA236" s="44"/>
      <c r="AB236" s="44"/>
      <c r="AC236" s="27">
        <f t="shared" si="52"/>
        <v>0</v>
      </c>
      <c r="AD236" s="60">
        <f t="shared" si="53"/>
        <v>31</v>
      </c>
      <c r="AE236" s="68">
        <f t="shared" si="54"/>
        <v>122</v>
      </c>
    </row>
    <row r="237" spans="3:31" s="72" customFormat="1" x14ac:dyDescent="0.2">
      <c r="C237" s="17" t="s">
        <v>76</v>
      </c>
      <c r="D237" s="66">
        <v>6</v>
      </c>
      <c r="E237" s="44"/>
      <c r="F237" s="44"/>
      <c r="G237" s="44"/>
      <c r="H237" s="44"/>
      <c r="I237" s="44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44"/>
      <c r="Y237" s="44"/>
      <c r="Z237" s="44"/>
      <c r="AA237" s="44"/>
      <c r="AB237" s="44"/>
      <c r="AC237" s="27">
        <f t="shared" si="52"/>
        <v>0</v>
      </c>
      <c r="AD237" s="60">
        <f t="shared" si="53"/>
        <v>30</v>
      </c>
      <c r="AE237" s="68">
        <f t="shared" si="54"/>
        <v>153</v>
      </c>
    </row>
    <row r="238" spans="3:31" s="72" customFormat="1" x14ac:dyDescent="0.2">
      <c r="C238" s="17" t="s">
        <v>77</v>
      </c>
      <c r="D238" s="66">
        <v>7</v>
      </c>
      <c r="E238" s="44"/>
      <c r="F238" s="44"/>
      <c r="G238" s="44"/>
      <c r="H238" s="44"/>
      <c r="I238" s="44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44"/>
      <c r="Y238" s="44"/>
      <c r="Z238" s="44"/>
      <c r="AA238" s="44"/>
      <c r="AB238" s="44"/>
      <c r="AC238" s="27">
        <f t="shared" si="52"/>
        <v>0</v>
      </c>
      <c r="AD238" s="60">
        <f t="shared" si="53"/>
        <v>31</v>
      </c>
      <c r="AE238" s="68">
        <f t="shared" si="54"/>
        <v>183</v>
      </c>
    </row>
    <row r="239" spans="3:31" s="72" customFormat="1" x14ac:dyDescent="0.2">
      <c r="C239" s="17" t="s">
        <v>78</v>
      </c>
      <c r="D239" s="66">
        <v>8</v>
      </c>
      <c r="E239" s="44"/>
      <c r="F239" s="44"/>
      <c r="G239" s="44"/>
      <c r="H239" s="44"/>
      <c r="I239" s="44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44"/>
      <c r="Y239" s="44"/>
      <c r="Z239" s="44"/>
      <c r="AA239" s="44"/>
      <c r="AB239" s="44"/>
      <c r="AC239" s="27">
        <f t="shared" si="52"/>
        <v>0</v>
      </c>
      <c r="AD239" s="60">
        <f t="shared" si="53"/>
        <v>31</v>
      </c>
      <c r="AE239" s="68">
        <f t="shared" si="54"/>
        <v>214</v>
      </c>
    </row>
    <row r="240" spans="3:31" s="72" customFormat="1" x14ac:dyDescent="0.2">
      <c r="C240" s="17" t="s">
        <v>79</v>
      </c>
      <c r="D240" s="66">
        <v>9</v>
      </c>
      <c r="E240" s="44"/>
      <c r="F240" s="44"/>
      <c r="G240" s="44"/>
      <c r="H240" s="44"/>
      <c r="I240" s="44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44"/>
      <c r="Y240" s="44"/>
      <c r="Z240" s="44"/>
      <c r="AA240" s="44"/>
      <c r="AB240" s="44"/>
      <c r="AC240" s="27">
        <f t="shared" si="52"/>
        <v>0</v>
      </c>
      <c r="AD240" s="60">
        <f t="shared" si="53"/>
        <v>30</v>
      </c>
      <c r="AE240" s="68">
        <f t="shared" si="54"/>
        <v>245</v>
      </c>
    </row>
    <row r="241" spans="3:31" s="72" customFormat="1" x14ac:dyDescent="0.2">
      <c r="C241" s="17" t="s">
        <v>80</v>
      </c>
      <c r="D241" s="66">
        <v>10</v>
      </c>
      <c r="E241" s="44"/>
      <c r="F241" s="44"/>
      <c r="G241" s="44"/>
      <c r="H241" s="44"/>
      <c r="I241" s="44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44"/>
      <c r="Y241" s="44"/>
      <c r="Z241" s="44"/>
      <c r="AA241" s="44"/>
      <c r="AB241" s="44"/>
      <c r="AC241" s="27">
        <f t="shared" si="52"/>
        <v>0</v>
      </c>
      <c r="AD241" s="60">
        <f t="shared" si="53"/>
        <v>31</v>
      </c>
      <c r="AE241" s="68">
        <f t="shared" si="54"/>
        <v>275</v>
      </c>
    </row>
    <row r="242" spans="3:31" s="72" customFormat="1" x14ac:dyDescent="0.2">
      <c r="C242" s="17" t="s">
        <v>81</v>
      </c>
      <c r="D242" s="66">
        <v>11</v>
      </c>
      <c r="E242" s="44"/>
      <c r="F242" s="44"/>
      <c r="G242" s="44"/>
      <c r="H242" s="44"/>
      <c r="I242" s="44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44"/>
      <c r="Y242" s="44"/>
      <c r="Z242" s="44"/>
      <c r="AA242" s="44"/>
      <c r="AB242" s="44"/>
      <c r="AC242" s="27">
        <f t="shared" si="52"/>
        <v>0</v>
      </c>
      <c r="AD242" s="60">
        <f t="shared" si="53"/>
        <v>30</v>
      </c>
      <c r="AE242" s="68">
        <f t="shared" si="54"/>
        <v>306</v>
      </c>
    </row>
    <row r="243" spans="3:31" s="72" customFormat="1" ht="13.5" thickBot="1" x14ac:dyDescent="0.25">
      <c r="C243" s="17" t="s">
        <v>82</v>
      </c>
      <c r="D243" s="66">
        <v>12</v>
      </c>
      <c r="E243" s="44"/>
      <c r="F243" s="44"/>
      <c r="G243" s="44"/>
      <c r="H243" s="44"/>
      <c r="I243" s="44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44"/>
      <c r="Y243" s="44"/>
      <c r="Z243" s="44"/>
      <c r="AA243" s="44"/>
      <c r="AB243" s="44"/>
      <c r="AC243" s="27">
        <f t="shared" si="52"/>
        <v>0</v>
      </c>
      <c r="AD243" s="60">
        <f t="shared" si="53"/>
        <v>31</v>
      </c>
      <c r="AE243" s="68">
        <f t="shared" si="54"/>
        <v>336</v>
      </c>
    </row>
    <row r="244" spans="3:31" s="72" customFormat="1" ht="13.5" thickBot="1" x14ac:dyDescent="0.25">
      <c r="C244" s="21" t="s">
        <v>83</v>
      </c>
      <c r="D244" s="15"/>
      <c r="E244" s="14">
        <f t="shared" ref="E244:AB244" si="55">SUMPRODUCT(E232:E243,$AD232:$AD243)</f>
        <v>0</v>
      </c>
      <c r="F244" s="14">
        <f t="shared" si="55"/>
        <v>0</v>
      </c>
      <c r="G244" s="14">
        <f t="shared" si="55"/>
        <v>0</v>
      </c>
      <c r="H244" s="14">
        <f t="shared" si="55"/>
        <v>0</v>
      </c>
      <c r="I244" s="14">
        <f t="shared" si="55"/>
        <v>0</v>
      </c>
      <c r="J244" s="14">
        <f t="shared" si="55"/>
        <v>0</v>
      </c>
      <c r="K244" s="14">
        <f t="shared" si="55"/>
        <v>0</v>
      </c>
      <c r="L244" s="14">
        <f t="shared" si="55"/>
        <v>0</v>
      </c>
      <c r="M244" s="14">
        <f t="shared" si="55"/>
        <v>0</v>
      </c>
      <c r="N244" s="14">
        <f t="shared" si="55"/>
        <v>0</v>
      </c>
      <c r="O244" s="14">
        <f t="shared" si="55"/>
        <v>0</v>
      </c>
      <c r="P244" s="14">
        <f t="shared" si="55"/>
        <v>0</v>
      </c>
      <c r="Q244" s="14">
        <f t="shared" si="55"/>
        <v>0</v>
      </c>
      <c r="R244" s="14">
        <f t="shared" si="55"/>
        <v>0</v>
      </c>
      <c r="S244" s="14">
        <f t="shared" si="55"/>
        <v>0</v>
      </c>
      <c r="T244" s="14">
        <f t="shared" si="55"/>
        <v>0</v>
      </c>
      <c r="U244" s="14">
        <f t="shared" si="55"/>
        <v>0</v>
      </c>
      <c r="V244" s="14">
        <f t="shared" si="55"/>
        <v>0</v>
      </c>
      <c r="W244" s="14">
        <f t="shared" si="55"/>
        <v>0</v>
      </c>
      <c r="X244" s="14">
        <f t="shared" si="55"/>
        <v>0</v>
      </c>
      <c r="Y244" s="14">
        <f t="shared" si="55"/>
        <v>0</v>
      </c>
      <c r="Z244" s="14">
        <f t="shared" si="55"/>
        <v>0</v>
      </c>
      <c r="AA244" s="14">
        <f t="shared" si="55"/>
        <v>0</v>
      </c>
      <c r="AB244" s="14">
        <f t="shared" si="55"/>
        <v>0</v>
      </c>
      <c r="AC244" s="28">
        <f>SUM(AC232:AC243)</f>
        <v>0</v>
      </c>
      <c r="AD244" s="61"/>
      <c r="AE244" s="66"/>
    </row>
    <row r="245" spans="3:31" s="72" customFormat="1" ht="13.5" thickBot="1" x14ac:dyDescent="0.25">
      <c r="C245" s="17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29" t="str">
        <f>IF(AC244=SUM(E244:AB244),"","ERROR")</f>
        <v/>
      </c>
      <c r="AD245" s="61"/>
      <c r="AE245" s="66"/>
    </row>
    <row r="246" spans="3:31" s="72" customFormat="1" x14ac:dyDescent="0.2">
      <c r="C246" s="17"/>
      <c r="D246" s="25">
        <f>D229+1</f>
        <v>15</v>
      </c>
      <c r="E246" s="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30"/>
      <c r="AD246" s="61"/>
      <c r="AE246" s="66"/>
    </row>
    <row r="247" spans="3:31" s="72" customFormat="1" x14ac:dyDescent="0.2">
      <c r="C247" s="17"/>
      <c r="D247" s="2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30"/>
      <c r="AD247" s="61"/>
      <c r="AE247" s="66"/>
    </row>
    <row r="248" spans="3:31" s="72" customFormat="1" x14ac:dyDescent="0.2">
      <c r="C248" s="17" t="s">
        <v>3</v>
      </c>
      <c r="D248" s="17"/>
      <c r="E248" s="42">
        <v>100</v>
      </c>
      <c r="F248" s="42">
        <v>200</v>
      </c>
      <c r="G248" s="42">
        <v>300</v>
      </c>
      <c r="H248" s="42">
        <v>400</v>
      </c>
      <c r="I248" s="42">
        <v>500</v>
      </c>
      <c r="J248" s="70">
        <v>600</v>
      </c>
      <c r="K248" s="70">
        <v>700</v>
      </c>
      <c r="L248" s="70">
        <v>800</v>
      </c>
      <c r="M248" s="70">
        <v>900</v>
      </c>
      <c r="N248" s="38">
        <v>1000</v>
      </c>
      <c r="O248" s="38">
        <v>1100</v>
      </c>
      <c r="P248" s="38">
        <v>1200</v>
      </c>
      <c r="Q248" s="38">
        <v>1300</v>
      </c>
      <c r="R248" s="38">
        <v>1400</v>
      </c>
      <c r="S248" s="38">
        <v>1500</v>
      </c>
      <c r="T248" s="38">
        <v>1600</v>
      </c>
      <c r="U248" s="38">
        <v>1700</v>
      </c>
      <c r="V248" s="38">
        <v>1800</v>
      </c>
      <c r="W248" s="38">
        <v>1900</v>
      </c>
      <c r="X248" s="43">
        <v>2000</v>
      </c>
      <c r="Y248" s="43">
        <v>2100</v>
      </c>
      <c r="Z248" s="43">
        <v>2200</v>
      </c>
      <c r="AA248" s="43">
        <v>2300</v>
      </c>
      <c r="AB248" s="43">
        <v>2400</v>
      </c>
      <c r="AC248" s="31" t="s">
        <v>71</v>
      </c>
      <c r="AD248" s="59" t="s">
        <v>103</v>
      </c>
      <c r="AE248" s="66"/>
    </row>
    <row r="249" spans="3:31" s="72" customFormat="1" x14ac:dyDescent="0.2">
      <c r="C249" s="17" t="s">
        <v>72</v>
      </c>
      <c r="D249" s="66">
        <v>1</v>
      </c>
      <c r="E249" s="44"/>
      <c r="F249" s="44"/>
      <c r="G249" s="44"/>
      <c r="H249" s="44"/>
      <c r="I249" s="44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44"/>
      <c r="Y249" s="44"/>
      <c r="Z249" s="44"/>
      <c r="AA249" s="44"/>
      <c r="AB249" s="44"/>
      <c r="AC249" s="27">
        <f>SUM(E249:AB249)*AD249</f>
        <v>0</v>
      </c>
      <c r="AD249" s="60">
        <f>DAY(EOMONTH(AE249,0))</f>
        <v>31</v>
      </c>
      <c r="AE249" s="68">
        <f>DATE($E$246,D249,1)</f>
        <v>1</v>
      </c>
    </row>
    <row r="250" spans="3:31" s="72" customFormat="1" x14ac:dyDescent="0.2">
      <c r="C250" s="17" t="s">
        <v>73</v>
      </c>
      <c r="D250" s="66">
        <v>2</v>
      </c>
      <c r="E250" s="44"/>
      <c r="F250" s="44"/>
      <c r="G250" s="44"/>
      <c r="H250" s="44"/>
      <c r="I250" s="44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44"/>
      <c r="Y250" s="44"/>
      <c r="Z250" s="44"/>
      <c r="AA250" s="44"/>
      <c r="AB250" s="44"/>
      <c r="AC250" s="27">
        <f t="shared" ref="AC250:AC260" si="56">SUM(E250:AB250)*AD250</f>
        <v>0</v>
      </c>
      <c r="AD250" s="60">
        <f t="shared" ref="AD250:AD260" si="57">DAY(EOMONTH(AE250,0))</f>
        <v>28</v>
      </c>
      <c r="AE250" s="68">
        <f t="shared" ref="AE250:AE260" si="58">DATE($E$246,D250,1)</f>
        <v>32</v>
      </c>
    </row>
    <row r="251" spans="3:31" s="72" customFormat="1" x14ac:dyDescent="0.2">
      <c r="C251" s="17" t="s">
        <v>74</v>
      </c>
      <c r="D251" s="66">
        <v>3</v>
      </c>
      <c r="E251" s="44"/>
      <c r="F251" s="44"/>
      <c r="G251" s="44"/>
      <c r="H251" s="44"/>
      <c r="I251" s="44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44"/>
      <c r="Y251" s="44"/>
      <c r="Z251" s="44"/>
      <c r="AA251" s="44"/>
      <c r="AB251" s="44"/>
      <c r="AC251" s="27">
        <f t="shared" si="56"/>
        <v>0</v>
      </c>
      <c r="AD251" s="60">
        <f t="shared" si="57"/>
        <v>31</v>
      </c>
      <c r="AE251" s="68">
        <f t="shared" si="58"/>
        <v>61</v>
      </c>
    </row>
    <row r="252" spans="3:31" s="72" customFormat="1" x14ac:dyDescent="0.2">
      <c r="C252" s="17" t="s">
        <v>75</v>
      </c>
      <c r="D252" s="66">
        <v>4</v>
      </c>
      <c r="E252" s="44"/>
      <c r="F252" s="44"/>
      <c r="G252" s="44"/>
      <c r="H252" s="44"/>
      <c r="I252" s="44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44"/>
      <c r="Y252" s="44"/>
      <c r="Z252" s="44"/>
      <c r="AA252" s="44"/>
      <c r="AB252" s="44"/>
      <c r="AC252" s="27">
        <f t="shared" si="56"/>
        <v>0</v>
      </c>
      <c r="AD252" s="60">
        <f t="shared" si="57"/>
        <v>30</v>
      </c>
      <c r="AE252" s="68">
        <f t="shared" si="58"/>
        <v>92</v>
      </c>
    </row>
    <row r="253" spans="3:31" s="72" customFormat="1" x14ac:dyDescent="0.2">
      <c r="C253" s="17" t="s">
        <v>68</v>
      </c>
      <c r="D253" s="66">
        <v>5</v>
      </c>
      <c r="E253" s="44"/>
      <c r="F253" s="44"/>
      <c r="G253" s="44"/>
      <c r="H253" s="44"/>
      <c r="I253" s="44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44"/>
      <c r="Y253" s="44"/>
      <c r="Z253" s="44"/>
      <c r="AA253" s="44"/>
      <c r="AB253" s="44"/>
      <c r="AC253" s="27">
        <f t="shared" si="56"/>
        <v>0</v>
      </c>
      <c r="AD253" s="60">
        <f t="shared" si="57"/>
        <v>31</v>
      </c>
      <c r="AE253" s="68">
        <f t="shared" si="58"/>
        <v>122</v>
      </c>
    </row>
    <row r="254" spans="3:31" s="72" customFormat="1" x14ac:dyDescent="0.2">
      <c r="C254" s="17" t="s">
        <v>76</v>
      </c>
      <c r="D254" s="66">
        <v>6</v>
      </c>
      <c r="E254" s="44"/>
      <c r="F254" s="44"/>
      <c r="G254" s="44"/>
      <c r="H254" s="44"/>
      <c r="I254" s="44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44"/>
      <c r="Y254" s="44"/>
      <c r="Z254" s="44"/>
      <c r="AA254" s="44"/>
      <c r="AB254" s="44"/>
      <c r="AC254" s="27">
        <f t="shared" si="56"/>
        <v>0</v>
      </c>
      <c r="AD254" s="60">
        <f t="shared" si="57"/>
        <v>30</v>
      </c>
      <c r="AE254" s="68">
        <f t="shared" si="58"/>
        <v>153</v>
      </c>
    </row>
    <row r="255" spans="3:31" s="72" customFormat="1" x14ac:dyDescent="0.2">
      <c r="C255" s="17" t="s">
        <v>77</v>
      </c>
      <c r="D255" s="66">
        <v>7</v>
      </c>
      <c r="E255" s="44"/>
      <c r="F255" s="44"/>
      <c r="G255" s="44"/>
      <c r="H255" s="44"/>
      <c r="I255" s="44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44"/>
      <c r="Y255" s="44"/>
      <c r="Z255" s="44"/>
      <c r="AA255" s="44"/>
      <c r="AB255" s="44"/>
      <c r="AC255" s="27">
        <f t="shared" si="56"/>
        <v>0</v>
      </c>
      <c r="AD255" s="60">
        <f t="shared" si="57"/>
        <v>31</v>
      </c>
      <c r="AE255" s="68">
        <f t="shared" si="58"/>
        <v>183</v>
      </c>
    </row>
    <row r="256" spans="3:31" s="72" customFormat="1" x14ac:dyDescent="0.2">
      <c r="C256" s="17" t="s">
        <v>78</v>
      </c>
      <c r="D256" s="66">
        <v>8</v>
      </c>
      <c r="E256" s="44"/>
      <c r="F256" s="44"/>
      <c r="G256" s="44"/>
      <c r="H256" s="44"/>
      <c r="I256" s="44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44"/>
      <c r="Y256" s="44"/>
      <c r="Z256" s="44"/>
      <c r="AA256" s="44"/>
      <c r="AB256" s="44"/>
      <c r="AC256" s="27">
        <f t="shared" si="56"/>
        <v>0</v>
      </c>
      <c r="AD256" s="60">
        <f t="shared" si="57"/>
        <v>31</v>
      </c>
      <c r="AE256" s="68">
        <f t="shared" si="58"/>
        <v>214</v>
      </c>
    </row>
    <row r="257" spans="3:31" s="72" customFormat="1" x14ac:dyDescent="0.2">
      <c r="C257" s="17" t="s">
        <v>79</v>
      </c>
      <c r="D257" s="66">
        <v>9</v>
      </c>
      <c r="E257" s="44"/>
      <c r="F257" s="44"/>
      <c r="G257" s="44"/>
      <c r="H257" s="44"/>
      <c r="I257" s="44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44"/>
      <c r="Y257" s="44"/>
      <c r="Z257" s="44"/>
      <c r="AA257" s="44"/>
      <c r="AB257" s="44"/>
      <c r="AC257" s="27">
        <f t="shared" si="56"/>
        <v>0</v>
      </c>
      <c r="AD257" s="60">
        <f t="shared" si="57"/>
        <v>30</v>
      </c>
      <c r="AE257" s="68">
        <f t="shared" si="58"/>
        <v>245</v>
      </c>
    </row>
    <row r="258" spans="3:31" s="72" customFormat="1" x14ac:dyDescent="0.2">
      <c r="C258" s="17" t="s">
        <v>80</v>
      </c>
      <c r="D258" s="66">
        <v>10</v>
      </c>
      <c r="E258" s="44"/>
      <c r="F258" s="44"/>
      <c r="G258" s="44"/>
      <c r="H258" s="44"/>
      <c r="I258" s="44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44"/>
      <c r="Y258" s="44"/>
      <c r="Z258" s="44"/>
      <c r="AA258" s="44"/>
      <c r="AB258" s="44"/>
      <c r="AC258" s="27">
        <f t="shared" si="56"/>
        <v>0</v>
      </c>
      <c r="AD258" s="60">
        <f t="shared" si="57"/>
        <v>31</v>
      </c>
      <c r="AE258" s="68">
        <f t="shared" si="58"/>
        <v>275</v>
      </c>
    </row>
    <row r="259" spans="3:31" s="72" customFormat="1" x14ac:dyDescent="0.2">
      <c r="C259" s="17" t="s">
        <v>81</v>
      </c>
      <c r="D259" s="66">
        <v>11</v>
      </c>
      <c r="E259" s="44"/>
      <c r="F259" s="44"/>
      <c r="G259" s="44"/>
      <c r="H259" s="44"/>
      <c r="I259" s="44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44"/>
      <c r="Y259" s="44"/>
      <c r="Z259" s="44"/>
      <c r="AA259" s="44"/>
      <c r="AB259" s="44"/>
      <c r="AC259" s="27">
        <f t="shared" si="56"/>
        <v>0</v>
      </c>
      <c r="AD259" s="60">
        <f t="shared" si="57"/>
        <v>30</v>
      </c>
      <c r="AE259" s="68">
        <f t="shared" si="58"/>
        <v>306</v>
      </c>
    </row>
    <row r="260" spans="3:31" s="72" customFormat="1" ht="13.5" thickBot="1" x14ac:dyDescent="0.25">
      <c r="C260" s="17" t="s">
        <v>82</v>
      </c>
      <c r="D260" s="66">
        <v>12</v>
      </c>
      <c r="E260" s="44"/>
      <c r="F260" s="44"/>
      <c r="G260" s="44"/>
      <c r="H260" s="44"/>
      <c r="I260" s="44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44"/>
      <c r="Y260" s="44"/>
      <c r="Z260" s="44"/>
      <c r="AA260" s="44"/>
      <c r="AB260" s="44"/>
      <c r="AC260" s="27">
        <f t="shared" si="56"/>
        <v>0</v>
      </c>
      <c r="AD260" s="60">
        <f t="shared" si="57"/>
        <v>31</v>
      </c>
      <c r="AE260" s="68">
        <f t="shared" si="58"/>
        <v>336</v>
      </c>
    </row>
    <row r="261" spans="3:31" s="72" customFormat="1" ht="13.5" thickBot="1" x14ac:dyDescent="0.25">
      <c r="C261" s="21" t="s">
        <v>83</v>
      </c>
      <c r="D261" s="15"/>
      <c r="E261" s="14">
        <f t="shared" ref="E261:AB261" si="59">SUMPRODUCT(E249:E260,$AD249:$AD260)</f>
        <v>0</v>
      </c>
      <c r="F261" s="14">
        <f t="shared" si="59"/>
        <v>0</v>
      </c>
      <c r="G261" s="14">
        <f t="shared" si="59"/>
        <v>0</v>
      </c>
      <c r="H261" s="14">
        <f t="shared" si="59"/>
        <v>0</v>
      </c>
      <c r="I261" s="14">
        <f t="shared" si="59"/>
        <v>0</v>
      </c>
      <c r="J261" s="14">
        <f t="shared" si="59"/>
        <v>0</v>
      </c>
      <c r="K261" s="14">
        <f t="shared" si="59"/>
        <v>0</v>
      </c>
      <c r="L261" s="14">
        <f t="shared" si="59"/>
        <v>0</v>
      </c>
      <c r="M261" s="14">
        <f t="shared" si="59"/>
        <v>0</v>
      </c>
      <c r="N261" s="14">
        <f t="shared" si="59"/>
        <v>0</v>
      </c>
      <c r="O261" s="14">
        <f t="shared" si="59"/>
        <v>0</v>
      </c>
      <c r="P261" s="14">
        <f t="shared" si="59"/>
        <v>0</v>
      </c>
      <c r="Q261" s="14">
        <f t="shared" si="59"/>
        <v>0</v>
      </c>
      <c r="R261" s="14">
        <f t="shared" si="59"/>
        <v>0</v>
      </c>
      <c r="S261" s="14">
        <f t="shared" si="59"/>
        <v>0</v>
      </c>
      <c r="T261" s="14">
        <f t="shared" si="59"/>
        <v>0</v>
      </c>
      <c r="U261" s="14">
        <f t="shared" si="59"/>
        <v>0</v>
      </c>
      <c r="V261" s="14">
        <f t="shared" si="59"/>
        <v>0</v>
      </c>
      <c r="W261" s="14">
        <f t="shared" si="59"/>
        <v>0</v>
      </c>
      <c r="X261" s="14">
        <f t="shared" si="59"/>
        <v>0</v>
      </c>
      <c r="Y261" s="14">
        <f t="shared" si="59"/>
        <v>0</v>
      </c>
      <c r="Z261" s="14">
        <f t="shared" si="59"/>
        <v>0</v>
      </c>
      <c r="AA261" s="14">
        <f t="shared" si="59"/>
        <v>0</v>
      </c>
      <c r="AB261" s="14">
        <f t="shared" si="59"/>
        <v>0</v>
      </c>
      <c r="AC261" s="28">
        <f>SUM(AC249:AC260)</f>
        <v>0</v>
      </c>
      <c r="AD261" s="61"/>
      <c r="AE261" s="66"/>
    </row>
    <row r="262" spans="3:31" s="72" customFormat="1" ht="13.5" thickBot="1" x14ac:dyDescent="0.25">
      <c r="C262" s="17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29" t="str">
        <f>IF(AC261=SUM(E261:AB261),"","ERROR")</f>
        <v/>
      </c>
      <c r="AD262" s="61"/>
      <c r="AE262" s="66"/>
    </row>
    <row r="263" spans="3:31" s="72" customFormat="1" x14ac:dyDescent="0.2">
      <c r="C263" s="17"/>
      <c r="D263" s="25">
        <f>D246+1</f>
        <v>16</v>
      </c>
      <c r="E263" s="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30"/>
      <c r="AD263" s="61"/>
      <c r="AE263" s="66"/>
    </row>
    <row r="264" spans="3:31" s="72" customFormat="1" x14ac:dyDescent="0.2">
      <c r="C264" s="17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30"/>
      <c r="AD264" s="61"/>
      <c r="AE264" s="66"/>
    </row>
    <row r="265" spans="3:31" s="72" customFormat="1" x14ac:dyDescent="0.2">
      <c r="C265" s="17" t="s">
        <v>3</v>
      </c>
      <c r="D265" s="17"/>
      <c r="E265" s="42">
        <v>100</v>
      </c>
      <c r="F265" s="42">
        <v>200</v>
      </c>
      <c r="G265" s="42">
        <v>300</v>
      </c>
      <c r="H265" s="42">
        <v>400</v>
      </c>
      <c r="I265" s="42">
        <v>500</v>
      </c>
      <c r="J265" s="70">
        <v>600</v>
      </c>
      <c r="K265" s="70">
        <v>700</v>
      </c>
      <c r="L265" s="70">
        <v>800</v>
      </c>
      <c r="M265" s="70">
        <v>900</v>
      </c>
      <c r="N265" s="38">
        <v>1000</v>
      </c>
      <c r="O265" s="38">
        <v>1100</v>
      </c>
      <c r="P265" s="38">
        <v>1200</v>
      </c>
      <c r="Q265" s="38">
        <v>1300</v>
      </c>
      <c r="R265" s="38">
        <v>1400</v>
      </c>
      <c r="S265" s="38">
        <v>1500</v>
      </c>
      <c r="T265" s="38">
        <v>1600</v>
      </c>
      <c r="U265" s="38">
        <v>1700</v>
      </c>
      <c r="V265" s="38">
        <v>1800</v>
      </c>
      <c r="W265" s="38">
        <v>1900</v>
      </c>
      <c r="X265" s="43">
        <v>2000</v>
      </c>
      <c r="Y265" s="43">
        <v>2100</v>
      </c>
      <c r="Z265" s="43">
        <v>2200</v>
      </c>
      <c r="AA265" s="43">
        <v>2300</v>
      </c>
      <c r="AB265" s="43">
        <v>2400</v>
      </c>
      <c r="AC265" s="31" t="s">
        <v>71</v>
      </c>
      <c r="AD265" s="59" t="s">
        <v>103</v>
      </c>
      <c r="AE265" s="66"/>
    </row>
    <row r="266" spans="3:31" s="72" customFormat="1" x14ac:dyDescent="0.2">
      <c r="C266" s="17" t="s">
        <v>72</v>
      </c>
      <c r="D266" s="66">
        <v>1</v>
      </c>
      <c r="E266" s="44"/>
      <c r="F266" s="44"/>
      <c r="G266" s="44"/>
      <c r="H266" s="44"/>
      <c r="I266" s="44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44"/>
      <c r="Y266" s="44"/>
      <c r="Z266" s="44"/>
      <c r="AA266" s="44"/>
      <c r="AB266" s="44"/>
      <c r="AC266" s="27">
        <f>SUM(E266:AB266)*AD266</f>
        <v>0</v>
      </c>
      <c r="AD266" s="60">
        <f>DAY(EOMONTH(AE266,0))</f>
        <v>31</v>
      </c>
      <c r="AE266" s="68">
        <f>DATE($E$263,D266,1)</f>
        <v>1</v>
      </c>
    </row>
    <row r="267" spans="3:31" s="72" customFormat="1" x14ac:dyDescent="0.2">
      <c r="C267" s="17" t="s">
        <v>73</v>
      </c>
      <c r="D267" s="66">
        <v>2</v>
      </c>
      <c r="E267" s="44"/>
      <c r="F267" s="44"/>
      <c r="G267" s="44"/>
      <c r="H267" s="44"/>
      <c r="I267" s="44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44"/>
      <c r="Y267" s="44"/>
      <c r="Z267" s="44"/>
      <c r="AA267" s="44"/>
      <c r="AB267" s="44"/>
      <c r="AC267" s="27">
        <f t="shared" ref="AC267:AC277" si="60">SUM(E267:AB267)*AD267</f>
        <v>0</v>
      </c>
      <c r="AD267" s="60">
        <f t="shared" ref="AD267:AD277" si="61">DAY(EOMONTH(AE267,0))</f>
        <v>28</v>
      </c>
      <c r="AE267" s="68">
        <f t="shared" ref="AE267:AE277" si="62">DATE($E$263,D267,1)</f>
        <v>32</v>
      </c>
    </row>
    <row r="268" spans="3:31" s="72" customFormat="1" x14ac:dyDescent="0.2">
      <c r="C268" s="17" t="s">
        <v>74</v>
      </c>
      <c r="D268" s="66">
        <v>3</v>
      </c>
      <c r="E268" s="44"/>
      <c r="F268" s="44"/>
      <c r="G268" s="44"/>
      <c r="H268" s="44"/>
      <c r="I268" s="44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44"/>
      <c r="Y268" s="44"/>
      <c r="Z268" s="44"/>
      <c r="AA268" s="44"/>
      <c r="AB268" s="44"/>
      <c r="AC268" s="27">
        <f t="shared" si="60"/>
        <v>0</v>
      </c>
      <c r="AD268" s="60">
        <f t="shared" si="61"/>
        <v>31</v>
      </c>
      <c r="AE268" s="68">
        <f t="shared" si="62"/>
        <v>61</v>
      </c>
    </row>
    <row r="269" spans="3:31" s="72" customFormat="1" x14ac:dyDescent="0.2">
      <c r="C269" s="17" t="s">
        <v>75</v>
      </c>
      <c r="D269" s="66">
        <v>4</v>
      </c>
      <c r="E269" s="44"/>
      <c r="F269" s="44"/>
      <c r="G269" s="44"/>
      <c r="H269" s="44"/>
      <c r="I269" s="44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44"/>
      <c r="Y269" s="44"/>
      <c r="Z269" s="44"/>
      <c r="AA269" s="44"/>
      <c r="AB269" s="44"/>
      <c r="AC269" s="27">
        <f t="shared" si="60"/>
        <v>0</v>
      </c>
      <c r="AD269" s="60">
        <f t="shared" si="61"/>
        <v>30</v>
      </c>
      <c r="AE269" s="68">
        <f t="shared" si="62"/>
        <v>92</v>
      </c>
    </row>
    <row r="270" spans="3:31" s="72" customFormat="1" x14ac:dyDescent="0.2">
      <c r="C270" s="17" t="s">
        <v>68</v>
      </c>
      <c r="D270" s="66">
        <v>5</v>
      </c>
      <c r="E270" s="44"/>
      <c r="F270" s="44"/>
      <c r="G270" s="44"/>
      <c r="H270" s="44"/>
      <c r="I270" s="44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44"/>
      <c r="Y270" s="44"/>
      <c r="Z270" s="44"/>
      <c r="AA270" s="44"/>
      <c r="AB270" s="44"/>
      <c r="AC270" s="27">
        <f t="shared" si="60"/>
        <v>0</v>
      </c>
      <c r="AD270" s="60">
        <f t="shared" si="61"/>
        <v>31</v>
      </c>
      <c r="AE270" s="68">
        <f t="shared" si="62"/>
        <v>122</v>
      </c>
    </row>
    <row r="271" spans="3:31" s="72" customFormat="1" x14ac:dyDescent="0.2">
      <c r="C271" s="17" t="s">
        <v>76</v>
      </c>
      <c r="D271" s="66">
        <v>6</v>
      </c>
      <c r="E271" s="44"/>
      <c r="F271" s="44"/>
      <c r="G271" s="44"/>
      <c r="H271" s="44"/>
      <c r="I271" s="44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44"/>
      <c r="Y271" s="44"/>
      <c r="Z271" s="44"/>
      <c r="AA271" s="44"/>
      <c r="AB271" s="44"/>
      <c r="AC271" s="27">
        <f t="shared" si="60"/>
        <v>0</v>
      </c>
      <c r="AD271" s="60">
        <f t="shared" si="61"/>
        <v>30</v>
      </c>
      <c r="AE271" s="68">
        <f t="shared" si="62"/>
        <v>153</v>
      </c>
    </row>
    <row r="272" spans="3:31" s="72" customFormat="1" x14ac:dyDescent="0.2">
      <c r="C272" s="17" t="s">
        <v>77</v>
      </c>
      <c r="D272" s="66">
        <v>7</v>
      </c>
      <c r="E272" s="44"/>
      <c r="F272" s="44"/>
      <c r="G272" s="44"/>
      <c r="H272" s="44"/>
      <c r="I272" s="44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44"/>
      <c r="Y272" s="44"/>
      <c r="Z272" s="44"/>
      <c r="AA272" s="44"/>
      <c r="AB272" s="44"/>
      <c r="AC272" s="27">
        <f t="shared" si="60"/>
        <v>0</v>
      </c>
      <c r="AD272" s="60">
        <f t="shared" si="61"/>
        <v>31</v>
      </c>
      <c r="AE272" s="68">
        <f t="shared" si="62"/>
        <v>183</v>
      </c>
    </row>
    <row r="273" spans="3:31" s="72" customFormat="1" x14ac:dyDescent="0.2">
      <c r="C273" s="17" t="s">
        <v>78</v>
      </c>
      <c r="D273" s="66">
        <v>8</v>
      </c>
      <c r="E273" s="44"/>
      <c r="F273" s="44"/>
      <c r="G273" s="44"/>
      <c r="H273" s="44"/>
      <c r="I273" s="44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44"/>
      <c r="Y273" s="44"/>
      <c r="Z273" s="44"/>
      <c r="AA273" s="44"/>
      <c r="AB273" s="44"/>
      <c r="AC273" s="27">
        <f t="shared" si="60"/>
        <v>0</v>
      </c>
      <c r="AD273" s="60">
        <f t="shared" si="61"/>
        <v>31</v>
      </c>
      <c r="AE273" s="68">
        <f t="shared" si="62"/>
        <v>214</v>
      </c>
    </row>
    <row r="274" spans="3:31" s="72" customFormat="1" x14ac:dyDescent="0.2">
      <c r="C274" s="17" t="s">
        <v>79</v>
      </c>
      <c r="D274" s="66">
        <v>9</v>
      </c>
      <c r="E274" s="44"/>
      <c r="F274" s="44"/>
      <c r="G274" s="44"/>
      <c r="H274" s="44"/>
      <c r="I274" s="44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44"/>
      <c r="Y274" s="44"/>
      <c r="Z274" s="44"/>
      <c r="AA274" s="44"/>
      <c r="AB274" s="44"/>
      <c r="AC274" s="27">
        <f t="shared" si="60"/>
        <v>0</v>
      </c>
      <c r="AD274" s="60">
        <f t="shared" si="61"/>
        <v>30</v>
      </c>
      <c r="AE274" s="68">
        <f t="shared" si="62"/>
        <v>245</v>
      </c>
    </row>
    <row r="275" spans="3:31" s="72" customFormat="1" x14ac:dyDescent="0.2">
      <c r="C275" s="17" t="s">
        <v>80</v>
      </c>
      <c r="D275" s="66">
        <v>10</v>
      </c>
      <c r="E275" s="44"/>
      <c r="F275" s="44"/>
      <c r="G275" s="44"/>
      <c r="H275" s="44"/>
      <c r="I275" s="44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44"/>
      <c r="Y275" s="44"/>
      <c r="Z275" s="44"/>
      <c r="AA275" s="44"/>
      <c r="AB275" s="44"/>
      <c r="AC275" s="27">
        <f t="shared" si="60"/>
        <v>0</v>
      </c>
      <c r="AD275" s="60">
        <f t="shared" si="61"/>
        <v>31</v>
      </c>
      <c r="AE275" s="68">
        <f t="shared" si="62"/>
        <v>275</v>
      </c>
    </row>
    <row r="276" spans="3:31" s="72" customFormat="1" x14ac:dyDescent="0.2">
      <c r="C276" s="17" t="s">
        <v>81</v>
      </c>
      <c r="D276" s="66">
        <v>11</v>
      </c>
      <c r="E276" s="44"/>
      <c r="F276" s="44"/>
      <c r="G276" s="44"/>
      <c r="H276" s="44"/>
      <c r="I276" s="44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44"/>
      <c r="Y276" s="44"/>
      <c r="Z276" s="44"/>
      <c r="AA276" s="44"/>
      <c r="AB276" s="44"/>
      <c r="AC276" s="27">
        <f t="shared" si="60"/>
        <v>0</v>
      </c>
      <c r="AD276" s="60">
        <f t="shared" si="61"/>
        <v>30</v>
      </c>
      <c r="AE276" s="68">
        <f t="shared" si="62"/>
        <v>306</v>
      </c>
    </row>
    <row r="277" spans="3:31" s="72" customFormat="1" ht="13.5" thickBot="1" x14ac:dyDescent="0.25">
      <c r="C277" s="17" t="s">
        <v>82</v>
      </c>
      <c r="D277" s="66">
        <v>12</v>
      </c>
      <c r="E277" s="44"/>
      <c r="F277" s="44"/>
      <c r="G277" s="44"/>
      <c r="H277" s="44"/>
      <c r="I277" s="44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44"/>
      <c r="Y277" s="44"/>
      <c r="Z277" s="44"/>
      <c r="AA277" s="44"/>
      <c r="AB277" s="44"/>
      <c r="AC277" s="27">
        <f t="shared" si="60"/>
        <v>0</v>
      </c>
      <c r="AD277" s="60">
        <f t="shared" si="61"/>
        <v>31</v>
      </c>
      <c r="AE277" s="68">
        <f t="shared" si="62"/>
        <v>336</v>
      </c>
    </row>
    <row r="278" spans="3:31" s="72" customFormat="1" ht="13.5" thickBot="1" x14ac:dyDescent="0.25">
      <c r="C278" s="21" t="s">
        <v>83</v>
      </c>
      <c r="D278" s="15"/>
      <c r="E278" s="14">
        <f t="shared" ref="E278:AB278" si="63">SUMPRODUCT(E266:E277,$AD266:$AD277)</f>
        <v>0</v>
      </c>
      <c r="F278" s="14">
        <f t="shared" si="63"/>
        <v>0</v>
      </c>
      <c r="G278" s="14">
        <f t="shared" si="63"/>
        <v>0</v>
      </c>
      <c r="H278" s="14">
        <f t="shared" si="63"/>
        <v>0</v>
      </c>
      <c r="I278" s="14">
        <f t="shared" si="63"/>
        <v>0</v>
      </c>
      <c r="J278" s="14">
        <f t="shared" si="63"/>
        <v>0</v>
      </c>
      <c r="K278" s="14">
        <f t="shared" si="63"/>
        <v>0</v>
      </c>
      <c r="L278" s="14">
        <f t="shared" si="63"/>
        <v>0</v>
      </c>
      <c r="M278" s="14">
        <f t="shared" si="63"/>
        <v>0</v>
      </c>
      <c r="N278" s="14">
        <f t="shared" si="63"/>
        <v>0</v>
      </c>
      <c r="O278" s="14">
        <f t="shared" si="63"/>
        <v>0</v>
      </c>
      <c r="P278" s="14">
        <f t="shared" si="63"/>
        <v>0</v>
      </c>
      <c r="Q278" s="14">
        <f t="shared" si="63"/>
        <v>0</v>
      </c>
      <c r="R278" s="14">
        <f t="shared" si="63"/>
        <v>0</v>
      </c>
      <c r="S278" s="14">
        <f t="shared" si="63"/>
        <v>0</v>
      </c>
      <c r="T278" s="14">
        <f t="shared" si="63"/>
        <v>0</v>
      </c>
      <c r="U278" s="14">
        <f t="shared" si="63"/>
        <v>0</v>
      </c>
      <c r="V278" s="14">
        <f t="shared" si="63"/>
        <v>0</v>
      </c>
      <c r="W278" s="14">
        <f t="shared" si="63"/>
        <v>0</v>
      </c>
      <c r="X278" s="14">
        <f t="shared" si="63"/>
        <v>0</v>
      </c>
      <c r="Y278" s="14">
        <f t="shared" si="63"/>
        <v>0</v>
      </c>
      <c r="Z278" s="14">
        <f t="shared" si="63"/>
        <v>0</v>
      </c>
      <c r="AA278" s="14">
        <f t="shared" si="63"/>
        <v>0</v>
      </c>
      <c r="AB278" s="14">
        <f t="shared" si="63"/>
        <v>0</v>
      </c>
      <c r="AC278" s="28">
        <f>SUM(AC266:AC277)</f>
        <v>0</v>
      </c>
      <c r="AD278" s="61"/>
      <c r="AE278" s="66"/>
    </row>
    <row r="279" spans="3:31" s="72" customFormat="1" ht="13.5" thickBot="1" x14ac:dyDescent="0.25">
      <c r="C279" s="17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29" t="str">
        <f>IF(AC278=SUM(E278:AB278),"","ERROR")</f>
        <v/>
      </c>
      <c r="AD279" s="61"/>
      <c r="AE279" s="66"/>
    </row>
    <row r="280" spans="3:31" s="72" customFormat="1" x14ac:dyDescent="0.2">
      <c r="C280" s="17"/>
      <c r="D280" s="25">
        <f>D263+1</f>
        <v>17</v>
      </c>
      <c r="E280" s="16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30"/>
      <c r="AD280" s="61"/>
      <c r="AE280" s="66"/>
    </row>
    <row r="281" spans="3:31" s="72" customFormat="1" x14ac:dyDescent="0.2">
      <c r="C281" s="17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30"/>
      <c r="AD281" s="61"/>
      <c r="AE281" s="66"/>
    </row>
    <row r="282" spans="3:31" s="72" customFormat="1" x14ac:dyDescent="0.2">
      <c r="C282" s="17" t="s">
        <v>3</v>
      </c>
      <c r="D282" s="17"/>
      <c r="E282" s="42">
        <v>100</v>
      </c>
      <c r="F282" s="42">
        <v>200</v>
      </c>
      <c r="G282" s="42">
        <v>300</v>
      </c>
      <c r="H282" s="42">
        <v>400</v>
      </c>
      <c r="I282" s="42">
        <v>500</v>
      </c>
      <c r="J282" s="70">
        <v>600</v>
      </c>
      <c r="K282" s="70">
        <v>700</v>
      </c>
      <c r="L282" s="70">
        <v>800</v>
      </c>
      <c r="M282" s="70">
        <v>900</v>
      </c>
      <c r="N282" s="38">
        <v>1000</v>
      </c>
      <c r="O282" s="38">
        <v>1100</v>
      </c>
      <c r="P282" s="38">
        <v>1200</v>
      </c>
      <c r="Q282" s="38">
        <v>1300</v>
      </c>
      <c r="R282" s="38">
        <v>1400</v>
      </c>
      <c r="S282" s="38">
        <v>1500</v>
      </c>
      <c r="T282" s="38">
        <v>1600</v>
      </c>
      <c r="U282" s="38">
        <v>1700</v>
      </c>
      <c r="V282" s="38">
        <v>1800</v>
      </c>
      <c r="W282" s="38">
        <v>1900</v>
      </c>
      <c r="X282" s="43">
        <v>2000</v>
      </c>
      <c r="Y282" s="43">
        <v>2100</v>
      </c>
      <c r="Z282" s="43">
        <v>2200</v>
      </c>
      <c r="AA282" s="43">
        <v>2300</v>
      </c>
      <c r="AB282" s="43">
        <v>2400</v>
      </c>
      <c r="AC282" s="31" t="s">
        <v>71</v>
      </c>
      <c r="AD282" s="59" t="s">
        <v>103</v>
      </c>
      <c r="AE282" s="66"/>
    </row>
    <row r="283" spans="3:31" s="72" customFormat="1" x14ac:dyDescent="0.2">
      <c r="C283" s="17" t="s">
        <v>72</v>
      </c>
      <c r="D283" s="66">
        <v>1</v>
      </c>
      <c r="E283" s="44"/>
      <c r="F283" s="44"/>
      <c r="G283" s="44"/>
      <c r="H283" s="44"/>
      <c r="I283" s="44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44"/>
      <c r="Y283" s="44"/>
      <c r="Z283" s="44"/>
      <c r="AA283" s="44"/>
      <c r="AB283" s="44"/>
      <c r="AC283" s="27">
        <f>SUM(E283:AB283)*AD283</f>
        <v>0</v>
      </c>
      <c r="AD283" s="60">
        <f>DAY(EOMONTH(AE283,0))</f>
        <v>31</v>
      </c>
      <c r="AE283" s="68">
        <f>DATE($E$280,D283,1)</f>
        <v>1</v>
      </c>
    </row>
    <row r="284" spans="3:31" s="72" customFormat="1" x14ac:dyDescent="0.2">
      <c r="C284" s="17" t="s">
        <v>73</v>
      </c>
      <c r="D284" s="66">
        <v>2</v>
      </c>
      <c r="E284" s="44"/>
      <c r="F284" s="44"/>
      <c r="G284" s="44"/>
      <c r="H284" s="44"/>
      <c r="I284" s="44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44"/>
      <c r="Y284" s="44"/>
      <c r="Z284" s="44"/>
      <c r="AA284" s="44"/>
      <c r="AB284" s="44"/>
      <c r="AC284" s="27">
        <f t="shared" ref="AC284:AC294" si="64">SUM(E284:AB284)*AD284</f>
        <v>0</v>
      </c>
      <c r="AD284" s="60">
        <f t="shared" ref="AD284:AD294" si="65">DAY(EOMONTH(AE284,0))</f>
        <v>28</v>
      </c>
      <c r="AE284" s="68">
        <f t="shared" ref="AE284:AE294" si="66">DATE($E$280,D284,1)</f>
        <v>32</v>
      </c>
    </row>
    <row r="285" spans="3:31" s="72" customFormat="1" x14ac:dyDescent="0.2">
      <c r="C285" s="17" t="s">
        <v>74</v>
      </c>
      <c r="D285" s="66">
        <v>3</v>
      </c>
      <c r="E285" s="44"/>
      <c r="F285" s="44"/>
      <c r="G285" s="44"/>
      <c r="H285" s="44"/>
      <c r="I285" s="44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44"/>
      <c r="Y285" s="44"/>
      <c r="Z285" s="44"/>
      <c r="AA285" s="44"/>
      <c r="AB285" s="44"/>
      <c r="AC285" s="27">
        <f t="shared" si="64"/>
        <v>0</v>
      </c>
      <c r="AD285" s="60">
        <f t="shared" si="65"/>
        <v>31</v>
      </c>
      <c r="AE285" s="68">
        <f t="shared" si="66"/>
        <v>61</v>
      </c>
    </row>
    <row r="286" spans="3:31" s="72" customFormat="1" x14ac:dyDescent="0.2">
      <c r="C286" s="17" t="s">
        <v>75</v>
      </c>
      <c r="D286" s="66">
        <v>4</v>
      </c>
      <c r="E286" s="44"/>
      <c r="F286" s="44"/>
      <c r="G286" s="44"/>
      <c r="H286" s="44"/>
      <c r="I286" s="44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44"/>
      <c r="Y286" s="44"/>
      <c r="Z286" s="44"/>
      <c r="AA286" s="44"/>
      <c r="AB286" s="44"/>
      <c r="AC286" s="27">
        <f t="shared" si="64"/>
        <v>0</v>
      </c>
      <c r="AD286" s="60">
        <f t="shared" si="65"/>
        <v>30</v>
      </c>
      <c r="AE286" s="68">
        <f t="shared" si="66"/>
        <v>92</v>
      </c>
    </row>
    <row r="287" spans="3:31" s="72" customFormat="1" x14ac:dyDescent="0.2">
      <c r="C287" s="17" t="s">
        <v>68</v>
      </c>
      <c r="D287" s="66">
        <v>5</v>
      </c>
      <c r="E287" s="44"/>
      <c r="F287" s="44"/>
      <c r="G287" s="44"/>
      <c r="H287" s="44"/>
      <c r="I287" s="44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44"/>
      <c r="Y287" s="44"/>
      <c r="Z287" s="44"/>
      <c r="AA287" s="44"/>
      <c r="AB287" s="44"/>
      <c r="AC287" s="27">
        <f t="shared" si="64"/>
        <v>0</v>
      </c>
      <c r="AD287" s="60">
        <f t="shared" si="65"/>
        <v>31</v>
      </c>
      <c r="AE287" s="68">
        <f t="shared" si="66"/>
        <v>122</v>
      </c>
    </row>
    <row r="288" spans="3:31" s="72" customFormat="1" x14ac:dyDescent="0.2">
      <c r="C288" s="17" t="s">
        <v>76</v>
      </c>
      <c r="D288" s="66">
        <v>6</v>
      </c>
      <c r="E288" s="44"/>
      <c r="F288" s="44"/>
      <c r="G288" s="44"/>
      <c r="H288" s="44"/>
      <c r="I288" s="44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44"/>
      <c r="Y288" s="44"/>
      <c r="Z288" s="44"/>
      <c r="AA288" s="44"/>
      <c r="AB288" s="44"/>
      <c r="AC288" s="27">
        <f t="shared" si="64"/>
        <v>0</v>
      </c>
      <c r="AD288" s="60">
        <f t="shared" si="65"/>
        <v>30</v>
      </c>
      <c r="AE288" s="68">
        <f t="shared" si="66"/>
        <v>153</v>
      </c>
    </row>
    <row r="289" spans="3:31" s="72" customFormat="1" x14ac:dyDescent="0.2">
      <c r="C289" s="17" t="s">
        <v>77</v>
      </c>
      <c r="D289" s="66">
        <v>7</v>
      </c>
      <c r="E289" s="44"/>
      <c r="F289" s="44"/>
      <c r="G289" s="44"/>
      <c r="H289" s="44"/>
      <c r="I289" s="44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44"/>
      <c r="Y289" s="44"/>
      <c r="Z289" s="44"/>
      <c r="AA289" s="44"/>
      <c r="AB289" s="44"/>
      <c r="AC289" s="27">
        <f t="shared" si="64"/>
        <v>0</v>
      </c>
      <c r="AD289" s="60">
        <f t="shared" si="65"/>
        <v>31</v>
      </c>
      <c r="AE289" s="68">
        <f t="shared" si="66"/>
        <v>183</v>
      </c>
    </row>
    <row r="290" spans="3:31" s="72" customFormat="1" x14ac:dyDescent="0.2">
      <c r="C290" s="17" t="s">
        <v>78</v>
      </c>
      <c r="D290" s="66">
        <v>8</v>
      </c>
      <c r="E290" s="44"/>
      <c r="F290" s="44"/>
      <c r="G290" s="44"/>
      <c r="H290" s="44"/>
      <c r="I290" s="44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44"/>
      <c r="Y290" s="44"/>
      <c r="Z290" s="44"/>
      <c r="AA290" s="44"/>
      <c r="AB290" s="44"/>
      <c r="AC290" s="27">
        <f t="shared" si="64"/>
        <v>0</v>
      </c>
      <c r="AD290" s="60">
        <f t="shared" si="65"/>
        <v>31</v>
      </c>
      <c r="AE290" s="68">
        <f t="shared" si="66"/>
        <v>214</v>
      </c>
    </row>
    <row r="291" spans="3:31" s="72" customFormat="1" x14ac:dyDescent="0.2">
      <c r="C291" s="17" t="s">
        <v>79</v>
      </c>
      <c r="D291" s="66">
        <v>9</v>
      </c>
      <c r="E291" s="44"/>
      <c r="F291" s="44"/>
      <c r="G291" s="44"/>
      <c r="H291" s="44"/>
      <c r="I291" s="44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44"/>
      <c r="Y291" s="44"/>
      <c r="Z291" s="44"/>
      <c r="AA291" s="44"/>
      <c r="AB291" s="44"/>
      <c r="AC291" s="27">
        <f t="shared" si="64"/>
        <v>0</v>
      </c>
      <c r="AD291" s="60">
        <f t="shared" si="65"/>
        <v>30</v>
      </c>
      <c r="AE291" s="68">
        <f t="shared" si="66"/>
        <v>245</v>
      </c>
    </row>
    <row r="292" spans="3:31" s="72" customFormat="1" x14ac:dyDescent="0.2">
      <c r="C292" s="17" t="s">
        <v>80</v>
      </c>
      <c r="D292" s="66">
        <v>10</v>
      </c>
      <c r="E292" s="44"/>
      <c r="F292" s="44"/>
      <c r="G292" s="44"/>
      <c r="H292" s="44"/>
      <c r="I292" s="44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44"/>
      <c r="Y292" s="44"/>
      <c r="Z292" s="44"/>
      <c r="AA292" s="44"/>
      <c r="AB292" s="44"/>
      <c r="AC292" s="27">
        <f t="shared" si="64"/>
        <v>0</v>
      </c>
      <c r="AD292" s="60">
        <f t="shared" si="65"/>
        <v>31</v>
      </c>
      <c r="AE292" s="68">
        <f t="shared" si="66"/>
        <v>275</v>
      </c>
    </row>
    <row r="293" spans="3:31" s="72" customFormat="1" x14ac:dyDescent="0.2">
      <c r="C293" s="17" t="s">
        <v>81</v>
      </c>
      <c r="D293" s="66">
        <v>11</v>
      </c>
      <c r="E293" s="44"/>
      <c r="F293" s="44"/>
      <c r="G293" s="44"/>
      <c r="H293" s="44"/>
      <c r="I293" s="44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44"/>
      <c r="Y293" s="44"/>
      <c r="Z293" s="44"/>
      <c r="AA293" s="44"/>
      <c r="AB293" s="44"/>
      <c r="AC293" s="27">
        <f t="shared" si="64"/>
        <v>0</v>
      </c>
      <c r="AD293" s="60">
        <f t="shared" si="65"/>
        <v>30</v>
      </c>
      <c r="AE293" s="68">
        <f t="shared" si="66"/>
        <v>306</v>
      </c>
    </row>
    <row r="294" spans="3:31" s="72" customFormat="1" ht="13.5" thickBot="1" x14ac:dyDescent="0.25">
      <c r="C294" s="17" t="s">
        <v>82</v>
      </c>
      <c r="D294" s="66">
        <v>12</v>
      </c>
      <c r="E294" s="44"/>
      <c r="F294" s="44"/>
      <c r="G294" s="44"/>
      <c r="H294" s="44"/>
      <c r="I294" s="44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44"/>
      <c r="Y294" s="44"/>
      <c r="Z294" s="44"/>
      <c r="AA294" s="44"/>
      <c r="AB294" s="44"/>
      <c r="AC294" s="27">
        <f t="shared" si="64"/>
        <v>0</v>
      </c>
      <c r="AD294" s="60">
        <f t="shared" si="65"/>
        <v>31</v>
      </c>
      <c r="AE294" s="68">
        <f t="shared" si="66"/>
        <v>336</v>
      </c>
    </row>
    <row r="295" spans="3:31" s="72" customFormat="1" ht="13.5" thickBot="1" x14ac:dyDescent="0.25">
      <c r="C295" s="21" t="s">
        <v>83</v>
      </c>
      <c r="D295" s="15"/>
      <c r="E295" s="14">
        <f t="shared" ref="E295:AB295" si="67">SUMPRODUCT(E283:E294,$AD283:$AD294)</f>
        <v>0</v>
      </c>
      <c r="F295" s="14">
        <f t="shared" si="67"/>
        <v>0</v>
      </c>
      <c r="G295" s="14">
        <f t="shared" si="67"/>
        <v>0</v>
      </c>
      <c r="H295" s="14">
        <f t="shared" si="67"/>
        <v>0</v>
      </c>
      <c r="I295" s="14">
        <f t="shared" si="67"/>
        <v>0</v>
      </c>
      <c r="J295" s="14">
        <f t="shared" si="67"/>
        <v>0</v>
      </c>
      <c r="K295" s="14">
        <f t="shared" si="67"/>
        <v>0</v>
      </c>
      <c r="L295" s="14">
        <f t="shared" si="67"/>
        <v>0</v>
      </c>
      <c r="M295" s="14">
        <f t="shared" si="67"/>
        <v>0</v>
      </c>
      <c r="N295" s="14">
        <f t="shared" si="67"/>
        <v>0</v>
      </c>
      <c r="O295" s="14">
        <f t="shared" si="67"/>
        <v>0</v>
      </c>
      <c r="P295" s="14">
        <f t="shared" si="67"/>
        <v>0</v>
      </c>
      <c r="Q295" s="14">
        <f t="shared" si="67"/>
        <v>0</v>
      </c>
      <c r="R295" s="14">
        <f t="shared" si="67"/>
        <v>0</v>
      </c>
      <c r="S295" s="14">
        <f t="shared" si="67"/>
        <v>0</v>
      </c>
      <c r="T295" s="14">
        <f t="shared" si="67"/>
        <v>0</v>
      </c>
      <c r="U295" s="14">
        <f t="shared" si="67"/>
        <v>0</v>
      </c>
      <c r="V295" s="14">
        <f t="shared" si="67"/>
        <v>0</v>
      </c>
      <c r="W295" s="14">
        <f t="shared" si="67"/>
        <v>0</v>
      </c>
      <c r="X295" s="14">
        <f t="shared" si="67"/>
        <v>0</v>
      </c>
      <c r="Y295" s="14">
        <f t="shared" si="67"/>
        <v>0</v>
      </c>
      <c r="Z295" s="14">
        <f t="shared" si="67"/>
        <v>0</v>
      </c>
      <c r="AA295" s="14">
        <f t="shared" si="67"/>
        <v>0</v>
      </c>
      <c r="AB295" s="14">
        <f t="shared" si="67"/>
        <v>0</v>
      </c>
      <c r="AC295" s="28">
        <f>SUM(AC283:AC294)</f>
        <v>0</v>
      </c>
      <c r="AD295" s="58"/>
      <c r="AE295" s="66"/>
    </row>
    <row r="296" spans="3:31" s="72" customFormat="1" ht="13.5" thickBot="1" x14ac:dyDescent="0.25">
      <c r="C296" s="17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29" t="str">
        <f>IF(AC295=SUM(E295:AB295),"","ERROR")</f>
        <v/>
      </c>
      <c r="AD296" s="58"/>
      <c r="AE296" s="66"/>
    </row>
    <row r="297" spans="3:31" s="72" customFormat="1" x14ac:dyDescent="0.2">
      <c r="C297" s="17"/>
      <c r="D297" s="25">
        <f>D280+1</f>
        <v>18</v>
      </c>
      <c r="E297" s="16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30"/>
      <c r="AD297" s="58"/>
      <c r="AE297" s="66"/>
    </row>
    <row r="298" spans="3:31" s="72" customFormat="1" x14ac:dyDescent="0.2">
      <c r="C298" s="17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30"/>
      <c r="AD298" s="58"/>
      <c r="AE298" s="66"/>
    </row>
    <row r="299" spans="3:31" s="72" customFormat="1" x14ac:dyDescent="0.2">
      <c r="C299" s="17" t="s">
        <v>3</v>
      </c>
      <c r="D299" s="17"/>
      <c r="E299" s="42">
        <v>100</v>
      </c>
      <c r="F299" s="42">
        <v>200</v>
      </c>
      <c r="G299" s="42">
        <v>300</v>
      </c>
      <c r="H299" s="42">
        <v>400</v>
      </c>
      <c r="I299" s="42">
        <v>500</v>
      </c>
      <c r="J299" s="70">
        <v>600</v>
      </c>
      <c r="K299" s="70">
        <v>700</v>
      </c>
      <c r="L299" s="70">
        <v>800</v>
      </c>
      <c r="M299" s="70">
        <v>900</v>
      </c>
      <c r="N299" s="38">
        <v>1000</v>
      </c>
      <c r="O299" s="38">
        <v>1100</v>
      </c>
      <c r="P299" s="38">
        <v>1200</v>
      </c>
      <c r="Q299" s="38">
        <v>1300</v>
      </c>
      <c r="R299" s="38">
        <v>1400</v>
      </c>
      <c r="S299" s="38">
        <v>1500</v>
      </c>
      <c r="T299" s="38">
        <v>1600</v>
      </c>
      <c r="U299" s="38">
        <v>1700</v>
      </c>
      <c r="V299" s="38">
        <v>1800</v>
      </c>
      <c r="W299" s="38">
        <v>1900</v>
      </c>
      <c r="X299" s="43">
        <v>2000</v>
      </c>
      <c r="Y299" s="43">
        <v>2100</v>
      </c>
      <c r="Z299" s="43">
        <v>2200</v>
      </c>
      <c r="AA299" s="43">
        <v>2300</v>
      </c>
      <c r="AB299" s="43">
        <v>2400</v>
      </c>
      <c r="AC299" s="31" t="s">
        <v>71</v>
      </c>
      <c r="AD299" s="59" t="s">
        <v>103</v>
      </c>
      <c r="AE299" s="66"/>
    </row>
    <row r="300" spans="3:31" s="72" customFormat="1" x14ac:dyDescent="0.2">
      <c r="C300" s="17" t="s">
        <v>72</v>
      </c>
      <c r="D300" s="66">
        <v>1</v>
      </c>
      <c r="E300" s="44"/>
      <c r="F300" s="44"/>
      <c r="G300" s="44"/>
      <c r="H300" s="44"/>
      <c r="I300" s="44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44"/>
      <c r="Y300" s="44"/>
      <c r="Z300" s="44"/>
      <c r="AA300" s="44"/>
      <c r="AB300" s="44"/>
      <c r="AC300" s="27">
        <f>SUM(E300:AB300)*AD300</f>
        <v>0</v>
      </c>
      <c r="AD300" s="60">
        <f>DAY(EOMONTH(AE300,0))</f>
        <v>31</v>
      </c>
      <c r="AE300" s="68">
        <f>DATE($E$297,D300,1)</f>
        <v>1</v>
      </c>
    </row>
    <row r="301" spans="3:31" s="72" customFormat="1" x14ac:dyDescent="0.2">
      <c r="C301" s="17" t="s">
        <v>73</v>
      </c>
      <c r="D301" s="66">
        <v>2</v>
      </c>
      <c r="E301" s="44"/>
      <c r="F301" s="44"/>
      <c r="G301" s="44"/>
      <c r="H301" s="44"/>
      <c r="I301" s="44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44"/>
      <c r="Y301" s="44"/>
      <c r="Z301" s="44"/>
      <c r="AA301" s="44"/>
      <c r="AB301" s="44"/>
      <c r="AC301" s="27">
        <f t="shared" ref="AC301:AC311" si="68">SUM(E301:AB301)*AD301</f>
        <v>0</v>
      </c>
      <c r="AD301" s="60">
        <f t="shared" ref="AD301:AD311" si="69">DAY(EOMONTH(AE301,0))</f>
        <v>28</v>
      </c>
      <c r="AE301" s="68">
        <f t="shared" ref="AE301:AE311" si="70">DATE($E$297,D301,1)</f>
        <v>32</v>
      </c>
    </row>
    <row r="302" spans="3:31" s="72" customFormat="1" x14ac:dyDescent="0.2">
      <c r="C302" s="17" t="s">
        <v>74</v>
      </c>
      <c r="D302" s="66">
        <v>3</v>
      </c>
      <c r="E302" s="44"/>
      <c r="F302" s="44"/>
      <c r="G302" s="44"/>
      <c r="H302" s="44"/>
      <c r="I302" s="44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44"/>
      <c r="Y302" s="44"/>
      <c r="Z302" s="44"/>
      <c r="AA302" s="44"/>
      <c r="AB302" s="44"/>
      <c r="AC302" s="27">
        <f t="shared" si="68"/>
        <v>0</v>
      </c>
      <c r="AD302" s="60">
        <f t="shared" si="69"/>
        <v>31</v>
      </c>
      <c r="AE302" s="68">
        <f t="shared" si="70"/>
        <v>61</v>
      </c>
    </row>
    <row r="303" spans="3:31" s="72" customFormat="1" x14ac:dyDescent="0.2">
      <c r="C303" s="17" t="s">
        <v>75</v>
      </c>
      <c r="D303" s="66">
        <v>4</v>
      </c>
      <c r="E303" s="44"/>
      <c r="F303" s="44"/>
      <c r="G303" s="44"/>
      <c r="H303" s="44"/>
      <c r="I303" s="44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44"/>
      <c r="Y303" s="44"/>
      <c r="Z303" s="44"/>
      <c r="AA303" s="44"/>
      <c r="AB303" s="44"/>
      <c r="AC303" s="27">
        <f t="shared" si="68"/>
        <v>0</v>
      </c>
      <c r="AD303" s="60">
        <f t="shared" si="69"/>
        <v>30</v>
      </c>
      <c r="AE303" s="68">
        <f t="shared" si="70"/>
        <v>92</v>
      </c>
    </row>
    <row r="304" spans="3:31" s="72" customFormat="1" x14ac:dyDescent="0.2">
      <c r="C304" s="17" t="s">
        <v>68</v>
      </c>
      <c r="D304" s="66">
        <v>5</v>
      </c>
      <c r="E304" s="44"/>
      <c r="F304" s="44"/>
      <c r="G304" s="44"/>
      <c r="H304" s="44"/>
      <c r="I304" s="44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44"/>
      <c r="Y304" s="44"/>
      <c r="Z304" s="44"/>
      <c r="AA304" s="44"/>
      <c r="AB304" s="44"/>
      <c r="AC304" s="27">
        <f t="shared" si="68"/>
        <v>0</v>
      </c>
      <c r="AD304" s="60">
        <f t="shared" si="69"/>
        <v>31</v>
      </c>
      <c r="AE304" s="68">
        <f t="shared" si="70"/>
        <v>122</v>
      </c>
    </row>
    <row r="305" spans="3:31" s="72" customFormat="1" x14ac:dyDescent="0.2">
      <c r="C305" s="17" t="s">
        <v>76</v>
      </c>
      <c r="D305" s="66">
        <v>6</v>
      </c>
      <c r="E305" s="44"/>
      <c r="F305" s="44"/>
      <c r="G305" s="44"/>
      <c r="H305" s="44"/>
      <c r="I305" s="44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44"/>
      <c r="Y305" s="44"/>
      <c r="Z305" s="44"/>
      <c r="AA305" s="44"/>
      <c r="AB305" s="44"/>
      <c r="AC305" s="27">
        <f t="shared" si="68"/>
        <v>0</v>
      </c>
      <c r="AD305" s="60">
        <f t="shared" si="69"/>
        <v>30</v>
      </c>
      <c r="AE305" s="68">
        <f t="shared" si="70"/>
        <v>153</v>
      </c>
    </row>
    <row r="306" spans="3:31" s="72" customFormat="1" x14ac:dyDescent="0.2">
      <c r="C306" s="17" t="s">
        <v>77</v>
      </c>
      <c r="D306" s="66">
        <v>7</v>
      </c>
      <c r="E306" s="44"/>
      <c r="F306" s="44"/>
      <c r="G306" s="44"/>
      <c r="H306" s="44"/>
      <c r="I306" s="44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44"/>
      <c r="Y306" s="44"/>
      <c r="Z306" s="44"/>
      <c r="AA306" s="44"/>
      <c r="AB306" s="44"/>
      <c r="AC306" s="27">
        <f t="shared" si="68"/>
        <v>0</v>
      </c>
      <c r="AD306" s="60">
        <f t="shared" si="69"/>
        <v>31</v>
      </c>
      <c r="AE306" s="68">
        <f t="shared" si="70"/>
        <v>183</v>
      </c>
    </row>
    <row r="307" spans="3:31" s="72" customFormat="1" x14ac:dyDescent="0.2">
      <c r="C307" s="17" t="s">
        <v>78</v>
      </c>
      <c r="D307" s="66">
        <v>8</v>
      </c>
      <c r="E307" s="44"/>
      <c r="F307" s="44"/>
      <c r="G307" s="44"/>
      <c r="H307" s="44"/>
      <c r="I307" s="44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44"/>
      <c r="Y307" s="44"/>
      <c r="Z307" s="44"/>
      <c r="AA307" s="44"/>
      <c r="AB307" s="44"/>
      <c r="AC307" s="27">
        <f t="shared" si="68"/>
        <v>0</v>
      </c>
      <c r="AD307" s="60">
        <f t="shared" si="69"/>
        <v>31</v>
      </c>
      <c r="AE307" s="68">
        <f t="shared" si="70"/>
        <v>214</v>
      </c>
    </row>
    <row r="308" spans="3:31" s="72" customFormat="1" x14ac:dyDescent="0.2">
      <c r="C308" s="17" t="s">
        <v>79</v>
      </c>
      <c r="D308" s="66">
        <v>9</v>
      </c>
      <c r="E308" s="44"/>
      <c r="F308" s="44"/>
      <c r="G308" s="44"/>
      <c r="H308" s="44"/>
      <c r="I308" s="44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44"/>
      <c r="Y308" s="44"/>
      <c r="Z308" s="44"/>
      <c r="AA308" s="44"/>
      <c r="AB308" s="44"/>
      <c r="AC308" s="27">
        <f t="shared" si="68"/>
        <v>0</v>
      </c>
      <c r="AD308" s="60">
        <f t="shared" si="69"/>
        <v>30</v>
      </c>
      <c r="AE308" s="68">
        <f t="shared" si="70"/>
        <v>245</v>
      </c>
    </row>
    <row r="309" spans="3:31" s="72" customFormat="1" x14ac:dyDescent="0.2">
      <c r="C309" s="17" t="s">
        <v>80</v>
      </c>
      <c r="D309" s="66">
        <v>10</v>
      </c>
      <c r="E309" s="44"/>
      <c r="F309" s="44"/>
      <c r="G309" s="44"/>
      <c r="H309" s="44"/>
      <c r="I309" s="44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44"/>
      <c r="Y309" s="44"/>
      <c r="Z309" s="44"/>
      <c r="AA309" s="44"/>
      <c r="AB309" s="44"/>
      <c r="AC309" s="27">
        <f t="shared" si="68"/>
        <v>0</v>
      </c>
      <c r="AD309" s="60">
        <f t="shared" si="69"/>
        <v>31</v>
      </c>
      <c r="AE309" s="68">
        <f t="shared" si="70"/>
        <v>275</v>
      </c>
    </row>
    <row r="310" spans="3:31" s="72" customFormat="1" x14ac:dyDescent="0.2">
      <c r="C310" s="17" t="s">
        <v>81</v>
      </c>
      <c r="D310" s="66">
        <v>11</v>
      </c>
      <c r="E310" s="44"/>
      <c r="F310" s="44"/>
      <c r="G310" s="44"/>
      <c r="H310" s="44"/>
      <c r="I310" s="44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44"/>
      <c r="Y310" s="44"/>
      <c r="Z310" s="44"/>
      <c r="AA310" s="44"/>
      <c r="AB310" s="44"/>
      <c r="AC310" s="27">
        <f t="shared" si="68"/>
        <v>0</v>
      </c>
      <c r="AD310" s="60">
        <f t="shared" si="69"/>
        <v>30</v>
      </c>
      <c r="AE310" s="68">
        <f t="shared" si="70"/>
        <v>306</v>
      </c>
    </row>
    <row r="311" spans="3:31" s="72" customFormat="1" ht="13.5" thickBot="1" x14ac:dyDescent="0.25">
      <c r="C311" s="17" t="s">
        <v>82</v>
      </c>
      <c r="D311" s="66">
        <v>12</v>
      </c>
      <c r="E311" s="44"/>
      <c r="F311" s="44"/>
      <c r="G311" s="44"/>
      <c r="H311" s="44"/>
      <c r="I311" s="44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44"/>
      <c r="Y311" s="44"/>
      <c r="Z311" s="44"/>
      <c r="AA311" s="44"/>
      <c r="AB311" s="44"/>
      <c r="AC311" s="27">
        <f t="shared" si="68"/>
        <v>0</v>
      </c>
      <c r="AD311" s="60">
        <f t="shared" si="69"/>
        <v>31</v>
      </c>
      <c r="AE311" s="68">
        <f t="shared" si="70"/>
        <v>336</v>
      </c>
    </row>
    <row r="312" spans="3:31" s="72" customFormat="1" ht="13.5" thickBot="1" x14ac:dyDescent="0.25">
      <c r="C312" s="21" t="s">
        <v>83</v>
      </c>
      <c r="D312" s="15"/>
      <c r="E312" s="14">
        <f t="shared" ref="E312:AB312" si="71">SUMPRODUCT(E300:E311,$AD300:$AD311)</f>
        <v>0</v>
      </c>
      <c r="F312" s="14">
        <f t="shared" si="71"/>
        <v>0</v>
      </c>
      <c r="G312" s="14">
        <f t="shared" si="71"/>
        <v>0</v>
      </c>
      <c r="H312" s="14">
        <f t="shared" si="71"/>
        <v>0</v>
      </c>
      <c r="I312" s="14">
        <f t="shared" si="71"/>
        <v>0</v>
      </c>
      <c r="J312" s="14">
        <f t="shared" si="71"/>
        <v>0</v>
      </c>
      <c r="K312" s="14">
        <f t="shared" si="71"/>
        <v>0</v>
      </c>
      <c r="L312" s="14">
        <f t="shared" si="71"/>
        <v>0</v>
      </c>
      <c r="M312" s="14">
        <f t="shared" si="71"/>
        <v>0</v>
      </c>
      <c r="N312" s="14">
        <f t="shared" si="71"/>
        <v>0</v>
      </c>
      <c r="O312" s="14">
        <f t="shared" si="71"/>
        <v>0</v>
      </c>
      <c r="P312" s="14">
        <f t="shared" si="71"/>
        <v>0</v>
      </c>
      <c r="Q312" s="14">
        <f t="shared" si="71"/>
        <v>0</v>
      </c>
      <c r="R312" s="14">
        <f t="shared" si="71"/>
        <v>0</v>
      </c>
      <c r="S312" s="14">
        <f t="shared" si="71"/>
        <v>0</v>
      </c>
      <c r="T312" s="14">
        <f t="shared" si="71"/>
        <v>0</v>
      </c>
      <c r="U312" s="14">
        <f t="shared" si="71"/>
        <v>0</v>
      </c>
      <c r="V312" s="14">
        <f t="shared" si="71"/>
        <v>0</v>
      </c>
      <c r="W312" s="14">
        <f t="shared" si="71"/>
        <v>0</v>
      </c>
      <c r="X312" s="14">
        <f t="shared" si="71"/>
        <v>0</v>
      </c>
      <c r="Y312" s="14">
        <f t="shared" si="71"/>
        <v>0</v>
      </c>
      <c r="Z312" s="14">
        <f t="shared" si="71"/>
        <v>0</v>
      </c>
      <c r="AA312" s="14">
        <f t="shared" si="71"/>
        <v>0</v>
      </c>
      <c r="AB312" s="14">
        <f t="shared" si="71"/>
        <v>0</v>
      </c>
      <c r="AC312" s="28">
        <f>SUM(AC300:AC311)</f>
        <v>0</v>
      </c>
      <c r="AD312" s="61"/>
      <c r="AE312" s="66"/>
    </row>
    <row r="313" spans="3:31" s="72" customFormat="1" ht="13.5" thickBot="1" x14ac:dyDescent="0.25">
      <c r="C313" s="17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29" t="str">
        <f>IF(AC312=SUM(E312:AB312),"","ERROR")</f>
        <v/>
      </c>
      <c r="AD313" s="61"/>
      <c r="AE313" s="66"/>
    </row>
    <row r="314" spans="3:31" s="72" customFormat="1" x14ac:dyDescent="0.2">
      <c r="C314" s="17"/>
      <c r="D314" s="25">
        <f>D297+1</f>
        <v>19</v>
      </c>
      <c r="E314" s="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30"/>
      <c r="AD314" s="61"/>
      <c r="AE314" s="66"/>
    </row>
    <row r="315" spans="3:31" s="72" customFormat="1" x14ac:dyDescent="0.2">
      <c r="C315" s="17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30"/>
      <c r="AD315" s="61"/>
      <c r="AE315" s="66"/>
    </row>
    <row r="316" spans="3:31" s="72" customFormat="1" x14ac:dyDescent="0.2">
      <c r="C316" s="17" t="s">
        <v>3</v>
      </c>
      <c r="D316" s="17"/>
      <c r="E316" s="42">
        <v>100</v>
      </c>
      <c r="F316" s="42">
        <v>200</v>
      </c>
      <c r="G316" s="42">
        <v>300</v>
      </c>
      <c r="H316" s="42">
        <v>400</v>
      </c>
      <c r="I316" s="42">
        <v>500</v>
      </c>
      <c r="J316" s="70">
        <v>600</v>
      </c>
      <c r="K316" s="70">
        <v>700</v>
      </c>
      <c r="L316" s="70">
        <v>800</v>
      </c>
      <c r="M316" s="70">
        <v>900</v>
      </c>
      <c r="N316" s="38">
        <v>1000</v>
      </c>
      <c r="O316" s="38">
        <v>1100</v>
      </c>
      <c r="P316" s="38">
        <v>1200</v>
      </c>
      <c r="Q316" s="38">
        <v>1300</v>
      </c>
      <c r="R316" s="38">
        <v>1400</v>
      </c>
      <c r="S316" s="38">
        <v>1500</v>
      </c>
      <c r="T316" s="38">
        <v>1600</v>
      </c>
      <c r="U316" s="38">
        <v>1700</v>
      </c>
      <c r="V316" s="38">
        <v>1800</v>
      </c>
      <c r="W316" s="38">
        <v>1900</v>
      </c>
      <c r="X316" s="43">
        <v>2000</v>
      </c>
      <c r="Y316" s="43">
        <v>2100</v>
      </c>
      <c r="Z316" s="43">
        <v>2200</v>
      </c>
      <c r="AA316" s="43">
        <v>2300</v>
      </c>
      <c r="AB316" s="43">
        <v>2400</v>
      </c>
      <c r="AC316" s="31" t="s">
        <v>71</v>
      </c>
      <c r="AD316" s="59" t="s">
        <v>103</v>
      </c>
      <c r="AE316" s="66"/>
    </row>
    <row r="317" spans="3:31" s="72" customFormat="1" x14ac:dyDescent="0.2">
      <c r="C317" s="17" t="s">
        <v>72</v>
      </c>
      <c r="D317" s="66">
        <v>1</v>
      </c>
      <c r="E317" s="44"/>
      <c r="F317" s="44"/>
      <c r="G317" s="44"/>
      <c r="H317" s="44"/>
      <c r="I317" s="44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44"/>
      <c r="Y317" s="44"/>
      <c r="Z317" s="44"/>
      <c r="AA317" s="44"/>
      <c r="AB317" s="44"/>
      <c r="AC317" s="27">
        <f>SUM(E317:AB317)*AD317</f>
        <v>0</v>
      </c>
      <c r="AD317" s="60">
        <f>DAY(EOMONTH(AE317,0))</f>
        <v>31</v>
      </c>
      <c r="AE317" s="68">
        <f>DATE($E$314,D317,1)</f>
        <v>1</v>
      </c>
    </row>
    <row r="318" spans="3:31" s="72" customFormat="1" x14ac:dyDescent="0.2">
      <c r="C318" s="17" t="s">
        <v>73</v>
      </c>
      <c r="D318" s="66">
        <v>2</v>
      </c>
      <c r="E318" s="44"/>
      <c r="F318" s="44"/>
      <c r="G318" s="44"/>
      <c r="H318" s="44"/>
      <c r="I318" s="44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44"/>
      <c r="Y318" s="44"/>
      <c r="Z318" s="44"/>
      <c r="AA318" s="44"/>
      <c r="AB318" s="44"/>
      <c r="AC318" s="27">
        <f t="shared" ref="AC318:AC328" si="72">SUM(E318:AB318)*AD318</f>
        <v>0</v>
      </c>
      <c r="AD318" s="60">
        <f t="shared" ref="AD318:AD328" si="73">DAY(EOMONTH(AE318,0))</f>
        <v>28</v>
      </c>
      <c r="AE318" s="68">
        <f t="shared" ref="AE318:AE328" si="74">DATE($E$314,D318,1)</f>
        <v>32</v>
      </c>
    </row>
    <row r="319" spans="3:31" s="72" customFormat="1" x14ac:dyDescent="0.2">
      <c r="C319" s="17" t="s">
        <v>74</v>
      </c>
      <c r="D319" s="66">
        <v>3</v>
      </c>
      <c r="E319" s="44"/>
      <c r="F319" s="44"/>
      <c r="G319" s="44"/>
      <c r="H319" s="44"/>
      <c r="I319" s="44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44"/>
      <c r="Y319" s="44"/>
      <c r="Z319" s="44"/>
      <c r="AA319" s="44"/>
      <c r="AB319" s="44"/>
      <c r="AC319" s="27">
        <f t="shared" si="72"/>
        <v>0</v>
      </c>
      <c r="AD319" s="60">
        <f t="shared" si="73"/>
        <v>31</v>
      </c>
      <c r="AE319" s="68">
        <f t="shared" si="74"/>
        <v>61</v>
      </c>
    </row>
    <row r="320" spans="3:31" s="72" customFormat="1" x14ac:dyDescent="0.2">
      <c r="C320" s="17" t="s">
        <v>75</v>
      </c>
      <c r="D320" s="66">
        <v>4</v>
      </c>
      <c r="E320" s="44"/>
      <c r="F320" s="44"/>
      <c r="G320" s="44"/>
      <c r="H320" s="44"/>
      <c r="I320" s="44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44"/>
      <c r="Y320" s="44"/>
      <c r="Z320" s="44"/>
      <c r="AA320" s="44"/>
      <c r="AB320" s="44"/>
      <c r="AC320" s="27">
        <f t="shared" si="72"/>
        <v>0</v>
      </c>
      <c r="AD320" s="60">
        <f t="shared" si="73"/>
        <v>30</v>
      </c>
      <c r="AE320" s="68">
        <f t="shared" si="74"/>
        <v>92</v>
      </c>
    </row>
    <row r="321" spans="3:31" s="72" customFormat="1" x14ac:dyDescent="0.2">
      <c r="C321" s="17" t="s">
        <v>68</v>
      </c>
      <c r="D321" s="66">
        <v>5</v>
      </c>
      <c r="E321" s="44"/>
      <c r="F321" s="44"/>
      <c r="G321" s="44"/>
      <c r="H321" s="44"/>
      <c r="I321" s="44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44"/>
      <c r="Y321" s="44"/>
      <c r="Z321" s="44"/>
      <c r="AA321" s="44"/>
      <c r="AB321" s="44"/>
      <c r="AC321" s="27">
        <f t="shared" si="72"/>
        <v>0</v>
      </c>
      <c r="AD321" s="60">
        <f t="shared" si="73"/>
        <v>31</v>
      </c>
      <c r="AE321" s="68">
        <f t="shared" si="74"/>
        <v>122</v>
      </c>
    </row>
    <row r="322" spans="3:31" s="72" customFormat="1" x14ac:dyDescent="0.2">
      <c r="C322" s="17" t="s">
        <v>76</v>
      </c>
      <c r="D322" s="66">
        <v>6</v>
      </c>
      <c r="E322" s="44"/>
      <c r="F322" s="44"/>
      <c r="G322" s="44"/>
      <c r="H322" s="44"/>
      <c r="I322" s="44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44"/>
      <c r="Y322" s="44"/>
      <c r="Z322" s="44"/>
      <c r="AA322" s="44"/>
      <c r="AB322" s="44"/>
      <c r="AC322" s="27">
        <f t="shared" si="72"/>
        <v>0</v>
      </c>
      <c r="AD322" s="60">
        <f t="shared" si="73"/>
        <v>30</v>
      </c>
      <c r="AE322" s="68">
        <f t="shared" si="74"/>
        <v>153</v>
      </c>
    </row>
    <row r="323" spans="3:31" s="72" customFormat="1" x14ac:dyDescent="0.2">
      <c r="C323" s="17" t="s">
        <v>77</v>
      </c>
      <c r="D323" s="66">
        <v>7</v>
      </c>
      <c r="E323" s="44"/>
      <c r="F323" s="44"/>
      <c r="G323" s="44"/>
      <c r="H323" s="44"/>
      <c r="I323" s="44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44"/>
      <c r="Y323" s="44"/>
      <c r="Z323" s="44"/>
      <c r="AA323" s="44"/>
      <c r="AB323" s="44"/>
      <c r="AC323" s="27">
        <f t="shared" si="72"/>
        <v>0</v>
      </c>
      <c r="AD323" s="60">
        <f t="shared" si="73"/>
        <v>31</v>
      </c>
      <c r="AE323" s="68">
        <f t="shared" si="74"/>
        <v>183</v>
      </c>
    </row>
    <row r="324" spans="3:31" s="72" customFormat="1" x14ac:dyDescent="0.2">
      <c r="C324" s="17" t="s">
        <v>78</v>
      </c>
      <c r="D324" s="66">
        <v>8</v>
      </c>
      <c r="E324" s="44"/>
      <c r="F324" s="44"/>
      <c r="G324" s="44"/>
      <c r="H324" s="44"/>
      <c r="I324" s="44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44"/>
      <c r="Y324" s="44"/>
      <c r="Z324" s="44"/>
      <c r="AA324" s="44"/>
      <c r="AB324" s="44"/>
      <c r="AC324" s="27">
        <f t="shared" si="72"/>
        <v>0</v>
      </c>
      <c r="AD324" s="60">
        <f t="shared" si="73"/>
        <v>31</v>
      </c>
      <c r="AE324" s="68">
        <f t="shared" si="74"/>
        <v>214</v>
      </c>
    </row>
    <row r="325" spans="3:31" s="72" customFormat="1" x14ac:dyDescent="0.2">
      <c r="C325" s="17" t="s">
        <v>79</v>
      </c>
      <c r="D325" s="66">
        <v>9</v>
      </c>
      <c r="E325" s="44"/>
      <c r="F325" s="44"/>
      <c r="G325" s="44"/>
      <c r="H325" s="44"/>
      <c r="I325" s="44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44"/>
      <c r="Y325" s="44"/>
      <c r="Z325" s="44"/>
      <c r="AA325" s="44"/>
      <c r="AB325" s="44"/>
      <c r="AC325" s="27">
        <f t="shared" si="72"/>
        <v>0</v>
      </c>
      <c r="AD325" s="60">
        <f t="shared" si="73"/>
        <v>30</v>
      </c>
      <c r="AE325" s="68">
        <f t="shared" si="74"/>
        <v>245</v>
      </c>
    </row>
    <row r="326" spans="3:31" s="72" customFormat="1" x14ac:dyDescent="0.2">
      <c r="C326" s="17" t="s">
        <v>80</v>
      </c>
      <c r="D326" s="66">
        <v>10</v>
      </c>
      <c r="E326" s="44"/>
      <c r="F326" s="44"/>
      <c r="G326" s="44"/>
      <c r="H326" s="44"/>
      <c r="I326" s="44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44"/>
      <c r="Y326" s="44"/>
      <c r="Z326" s="44"/>
      <c r="AA326" s="44"/>
      <c r="AB326" s="44"/>
      <c r="AC326" s="27">
        <f t="shared" si="72"/>
        <v>0</v>
      </c>
      <c r="AD326" s="60">
        <f t="shared" si="73"/>
        <v>31</v>
      </c>
      <c r="AE326" s="68">
        <f t="shared" si="74"/>
        <v>275</v>
      </c>
    </row>
    <row r="327" spans="3:31" s="72" customFormat="1" x14ac:dyDescent="0.2">
      <c r="C327" s="17" t="s">
        <v>81</v>
      </c>
      <c r="D327" s="66">
        <v>11</v>
      </c>
      <c r="E327" s="44"/>
      <c r="F327" s="44"/>
      <c r="G327" s="44"/>
      <c r="H327" s="44"/>
      <c r="I327" s="44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44"/>
      <c r="Y327" s="44"/>
      <c r="Z327" s="44"/>
      <c r="AA327" s="44"/>
      <c r="AB327" s="44"/>
      <c r="AC327" s="27">
        <f t="shared" si="72"/>
        <v>0</v>
      </c>
      <c r="AD327" s="60">
        <f t="shared" si="73"/>
        <v>30</v>
      </c>
      <c r="AE327" s="68">
        <f t="shared" si="74"/>
        <v>306</v>
      </c>
    </row>
    <row r="328" spans="3:31" s="72" customFormat="1" ht="13.5" thickBot="1" x14ac:dyDescent="0.25">
      <c r="C328" s="17" t="s">
        <v>82</v>
      </c>
      <c r="D328" s="66">
        <v>12</v>
      </c>
      <c r="E328" s="44"/>
      <c r="F328" s="44"/>
      <c r="G328" s="44"/>
      <c r="H328" s="44"/>
      <c r="I328" s="44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44"/>
      <c r="Y328" s="44"/>
      <c r="Z328" s="44"/>
      <c r="AA328" s="44"/>
      <c r="AB328" s="44"/>
      <c r="AC328" s="27">
        <f t="shared" si="72"/>
        <v>0</v>
      </c>
      <c r="AD328" s="60">
        <f t="shared" si="73"/>
        <v>31</v>
      </c>
      <c r="AE328" s="68">
        <f t="shared" si="74"/>
        <v>336</v>
      </c>
    </row>
    <row r="329" spans="3:31" s="72" customFormat="1" ht="13.5" thickBot="1" x14ac:dyDescent="0.25">
      <c r="C329" s="21" t="s">
        <v>83</v>
      </c>
      <c r="D329" s="15"/>
      <c r="E329" s="14">
        <f t="shared" ref="E329:AB329" si="75">SUMPRODUCT(E317:E328,$AD317:$AD328)</f>
        <v>0</v>
      </c>
      <c r="F329" s="14">
        <f t="shared" si="75"/>
        <v>0</v>
      </c>
      <c r="G329" s="14">
        <f t="shared" si="75"/>
        <v>0</v>
      </c>
      <c r="H329" s="14">
        <f t="shared" si="75"/>
        <v>0</v>
      </c>
      <c r="I329" s="14">
        <f t="shared" si="75"/>
        <v>0</v>
      </c>
      <c r="J329" s="14">
        <f t="shared" si="75"/>
        <v>0</v>
      </c>
      <c r="K329" s="14">
        <f t="shared" si="75"/>
        <v>0</v>
      </c>
      <c r="L329" s="14">
        <f t="shared" si="75"/>
        <v>0</v>
      </c>
      <c r="M329" s="14">
        <f t="shared" si="75"/>
        <v>0</v>
      </c>
      <c r="N329" s="14">
        <f t="shared" si="75"/>
        <v>0</v>
      </c>
      <c r="O329" s="14">
        <f t="shared" si="75"/>
        <v>0</v>
      </c>
      <c r="P329" s="14">
        <f t="shared" si="75"/>
        <v>0</v>
      </c>
      <c r="Q329" s="14">
        <f t="shared" si="75"/>
        <v>0</v>
      </c>
      <c r="R329" s="14">
        <f t="shared" si="75"/>
        <v>0</v>
      </c>
      <c r="S329" s="14">
        <f t="shared" si="75"/>
        <v>0</v>
      </c>
      <c r="T329" s="14">
        <f t="shared" si="75"/>
        <v>0</v>
      </c>
      <c r="U329" s="14">
        <f t="shared" si="75"/>
        <v>0</v>
      </c>
      <c r="V329" s="14">
        <f t="shared" si="75"/>
        <v>0</v>
      </c>
      <c r="W329" s="14">
        <f t="shared" si="75"/>
        <v>0</v>
      </c>
      <c r="X329" s="14">
        <f t="shared" si="75"/>
        <v>0</v>
      </c>
      <c r="Y329" s="14">
        <f t="shared" si="75"/>
        <v>0</v>
      </c>
      <c r="Z329" s="14">
        <f t="shared" si="75"/>
        <v>0</v>
      </c>
      <c r="AA329" s="14">
        <f t="shared" si="75"/>
        <v>0</v>
      </c>
      <c r="AB329" s="14">
        <f t="shared" si="75"/>
        <v>0</v>
      </c>
      <c r="AC329" s="28">
        <f>SUM(AC317:AC328)</f>
        <v>0</v>
      </c>
      <c r="AD329" s="61"/>
      <c r="AE329" s="66"/>
    </row>
    <row r="330" spans="3:31" s="72" customFormat="1" ht="13.5" thickBot="1" x14ac:dyDescent="0.25">
      <c r="C330" s="17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29" t="str">
        <f>IF(AC329=SUM(E329:AB329),"","ERROR")</f>
        <v/>
      </c>
      <c r="AD330" s="61"/>
      <c r="AE330" s="66"/>
    </row>
    <row r="331" spans="3:31" s="72" customFormat="1" x14ac:dyDescent="0.2">
      <c r="C331" s="17"/>
      <c r="D331" s="25">
        <f>D314+1</f>
        <v>20</v>
      </c>
      <c r="E331" s="16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30"/>
      <c r="AD331" s="61"/>
      <c r="AE331" s="66"/>
    </row>
    <row r="332" spans="3:31" s="72" customFormat="1" x14ac:dyDescent="0.2">
      <c r="C332" s="17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30"/>
      <c r="AD332" s="61"/>
      <c r="AE332" s="66"/>
    </row>
    <row r="333" spans="3:31" s="72" customFormat="1" x14ac:dyDescent="0.2">
      <c r="C333" s="17" t="s">
        <v>3</v>
      </c>
      <c r="D333" s="17"/>
      <c r="E333" s="42">
        <v>100</v>
      </c>
      <c r="F333" s="42">
        <v>200</v>
      </c>
      <c r="G333" s="42">
        <v>300</v>
      </c>
      <c r="H333" s="42">
        <v>400</v>
      </c>
      <c r="I333" s="42">
        <v>500</v>
      </c>
      <c r="J333" s="70">
        <v>600</v>
      </c>
      <c r="K333" s="70">
        <v>700</v>
      </c>
      <c r="L333" s="70">
        <v>800</v>
      </c>
      <c r="M333" s="70">
        <v>900</v>
      </c>
      <c r="N333" s="38">
        <v>1000</v>
      </c>
      <c r="O333" s="38">
        <v>1100</v>
      </c>
      <c r="P333" s="38">
        <v>1200</v>
      </c>
      <c r="Q333" s="38">
        <v>1300</v>
      </c>
      <c r="R333" s="38">
        <v>1400</v>
      </c>
      <c r="S333" s="38">
        <v>1500</v>
      </c>
      <c r="T333" s="38">
        <v>1600</v>
      </c>
      <c r="U333" s="38">
        <v>1700</v>
      </c>
      <c r="V333" s="38">
        <v>1800</v>
      </c>
      <c r="W333" s="38">
        <v>1900</v>
      </c>
      <c r="X333" s="43">
        <v>2000</v>
      </c>
      <c r="Y333" s="43">
        <v>2100</v>
      </c>
      <c r="Z333" s="43">
        <v>2200</v>
      </c>
      <c r="AA333" s="43">
        <v>2300</v>
      </c>
      <c r="AB333" s="43">
        <v>2400</v>
      </c>
      <c r="AC333" s="31" t="s">
        <v>71</v>
      </c>
      <c r="AD333" s="59" t="s">
        <v>103</v>
      </c>
      <c r="AE333" s="66"/>
    </row>
    <row r="334" spans="3:31" s="72" customFormat="1" x14ac:dyDescent="0.2">
      <c r="C334" s="17" t="s">
        <v>72</v>
      </c>
      <c r="D334" s="66">
        <v>1</v>
      </c>
      <c r="E334" s="44"/>
      <c r="F334" s="44"/>
      <c r="G334" s="44"/>
      <c r="H334" s="44"/>
      <c r="I334" s="44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44"/>
      <c r="Y334" s="44"/>
      <c r="Z334" s="44"/>
      <c r="AA334" s="44"/>
      <c r="AB334" s="44"/>
      <c r="AC334" s="27">
        <f>SUM(E334:AB334)*AD334</f>
        <v>0</v>
      </c>
      <c r="AD334" s="60">
        <f>DAY(EOMONTH(AE334,0))</f>
        <v>31</v>
      </c>
      <c r="AE334" s="68">
        <f>DATE($E$331,D334,1)</f>
        <v>1</v>
      </c>
    </row>
    <row r="335" spans="3:31" s="72" customFormat="1" x14ac:dyDescent="0.2">
      <c r="C335" s="17" t="s">
        <v>73</v>
      </c>
      <c r="D335" s="66">
        <v>2</v>
      </c>
      <c r="E335" s="44"/>
      <c r="F335" s="44"/>
      <c r="G335" s="44"/>
      <c r="H335" s="44"/>
      <c r="I335" s="44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44"/>
      <c r="Y335" s="44"/>
      <c r="Z335" s="44"/>
      <c r="AA335" s="44"/>
      <c r="AB335" s="44"/>
      <c r="AC335" s="27">
        <f t="shared" ref="AC335:AC345" si="76">SUM(E335:AB335)*AD335</f>
        <v>0</v>
      </c>
      <c r="AD335" s="60">
        <f t="shared" ref="AD335:AD345" si="77">DAY(EOMONTH(AE335,0))</f>
        <v>28</v>
      </c>
      <c r="AE335" s="68">
        <f t="shared" ref="AE335:AE345" si="78">DATE($E$331,D335,1)</f>
        <v>32</v>
      </c>
    </row>
    <row r="336" spans="3:31" s="72" customFormat="1" x14ac:dyDescent="0.2">
      <c r="C336" s="17" t="s">
        <v>74</v>
      </c>
      <c r="D336" s="66">
        <v>3</v>
      </c>
      <c r="E336" s="44"/>
      <c r="F336" s="44"/>
      <c r="G336" s="44"/>
      <c r="H336" s="44"/>
      <c r="I336" s="44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44"/>
      <c r="Y336" s="44"/>
      <c r="Z336" s="44"/>
      <c r="AA336" s="44"/>
      <c r="AB336" s="44"/>
      <c r="AC336" s="27">
        <f t="shared" si="76"/>
        <v>0</v>
      </c>
      <c r="AD336" s="60">
        <f t="shared" si="77"/>
        <v>31</v>
      </c>
      <c r="AE336" s="68">
        <f t="shared" si="78"/>
        <v>61</v>
      </c>
    </row>
    <row r="337" spans="3:31" s="72" customFormat="1" x14ac:dyDescent="0.2">
      <c r="C337" s="17" t="s">
        <v>75</v>
      </c>
      <c r="D337" s="66">
        <v>4</v>
      </c>
      <c r="E337" s="44"/>
      <c r="F337" s="44"/>
      <c r="G337" s="44"/>
      <c r="H337" s="44"/>
      <c r="I337" s="44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44"/>
      <c r="Y337" s="44"/>
      <c r="Z337" s="44"/>
      <c r="AA337" s="44"/>
      <c r="AB337" s="44"/>
      <c r="AC337" s="27">
        <f t="shared" si="76"/>
        <v>0</v>
      </c>
      <c r="AD337" s="60">
        <f t="shared" si="77"/>
        <v>30</v>
      </c>
      <c r="AE337" s="68">
        <f t="shared" si="78"/>
        <v>92</v>
      </c>
    </row>
    <row r="338" spans="3:31" s="72" customFormat="1" x14ac:dyDescent="0.2">
      <c r="C338" s="17" t="s">
        <v>68</v>
      </c>
      <c r="D338" s="66">
        <v>5</v>
      </c>
      <c r="E338" s="44"/>
      <c r="F338" s="44"/>
      <c r="G338" s="44"/>
      <c r="H338" s="44"/>
      <c r="I338" s="44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44"/>
      <c r="Y338" s="44"/>
      <c r="Z338" s="44"/>
      <c r="AA338" s="44"/>
      <c r="AB338" s="44"/>
      <c r="AC338" s="27">
        <f t="shared" si="76"/>
        <v>0</v>
      </c>
      <c r="AD338" s="60">
        <f t="shared" si="77"/>
        <v>31</v>
      </c>
      <c r="AE338" s="68">
        <f t="shared" si="78"/>
        <v>122</v>
      </c>
    </row>
    <row r="339" spans="3:31" s="72" customFormat="1" x14ac:dyDescent="0.2">
      <c r="C339" s="17" t="s">
        <v>76</v>
      </c>
      <c r="D339" s="66">
        <v>6</v>
      </c>
      <c r="E339" s="44"/>
      <c r="F339" s="44"/>
      <c r="G339" s="44"/>
      <c r="H339" s="44"/>
      <c r="I339" s="44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44"/>
      <c r="Y339" s="44"/>
      <c r="Z339" s="44"/>
      <c r="AA339" s="44"/>
      <c r="AB339" s="44"/>
      <c r="AC339" s="27">
        <f t="shared" si="76"/>
        <v>0</v>
      </c>
      <c r="AD339" s="60">
        <f t="shared" si="77"/>
        <v>30</v>
      </c>
      <c r="AE339" s="68">
        <f t="shared" si="78"/>
        <v>153</v>
      </c>
    </row>
    <row r="340" spans="3:31" s="72" customFormat="1" x14ac:dyDescent="0.2">
      <c r="C340" s="17" t="s">
        <v>77</v>
      </c>
      <c r="D340" s="66">
        <v>7</v>
      </c>
      <c r="E340" s="44"/>
      <c r="F340" s="44"/>
      <c r="G340" s="44"/>
      <c r="H340" s="44"/>
      <c r="I340" s="44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44"/>
      <c r="Y340" s="44"/>
      <c r="Z340" s="44"/>
      <c r="AA340" s="44"/>
      <c r="AB340" s="44"/>
      <c r="AC340" s="27">
        <f t="shared" si="76"/>
        <v>0</v>
      </c>
      <c r="AD340" s="60">
        <f t="shared" si="77"/>
        <v>31</v>
      </c>
      <c r="AE340" s="68">
        <f t="shared" si="78"/>
        <v>183</v>
      </c>
    </row>
    <row r="341" spans="3:31" s="72" customFormat="1" x14ac:dyDescent="0.2">
      <c r="C341" s="17" t="s">
        <v>78</v>
      </c>
      <c r="D341" s="66">
        <v>8</v>
      </c>
      <c r="E341" s="44"/>
      <c r="F341" s="44"/>
      <c r="G341" s="44"/>
      <c r="H341" s="44"/>
      <c r="I341" s="44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44"/>
      <c r="Y341" s="44"/>
      <c r="Z341" s="44"/>
      <c r="AA341" s="44"/>
      <c r="AB341" s="44"/>
      <c r="AC341" s="27">
        <f t="shared" si="76"/>
        <v>0</v>
      </c>
      <c r="AD341" s="60">
        <f t="shared" si="77"/>
        <v>31</v>
      </c>
      <c r="AE341" s="68">
        <f t="shared" si="78"/>
        <v>214</v>
      </c>
    </row>
    <row r="342" spans="3:31" s="72" customFormat="1" x14ac:dyDescent="0.2">
      <c r="C342" s="17" t="s">
        <v>79</v>
      </c>
      <c r="D342" s="66">
        <v>9</v>
      </c>
      <c r="E342" s="44"/>
      <c r="F342" s="44"/>
      <c r="G342" s="44"/>
      <c r="H342" s="44"/>
      <c r="I342" s="44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44"/>
      <c r="Y342" s="44"/>
      <c r="Z342" s="44"/>
      <c r="AA342" s="44"/>
      <c r="AB342" s="44"/>
      <c r="AC342" s="27">
        <f t="shared" si="76"/>
        <v>0</v>
      </c>
      <c r="AD342" s="60">
        <f t="shared" si="77"/>
        <v>30</v>
      </c>
      <c r="AE342" s="68">
        <f t="shared" si="78"/>
        <v>245</v>
      </c>
    </row>
    <row r="343" spans="3:31" s="72" customFormat="1" x14ac:dyDescent="0.2">
      <c r="C343" s="17" t="s">
        <v>80</v>
      </c>
      <c r="D343" s="66">
        <v>10</v>
      </c>
      <c r="E343" s="44"/>
      <c r="F343" s="44"/>
      <c r="G343" s="44"/>
      <c r="H343" s="44"/>
      <c r="I343" s="44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44"/>
      <c r="Y343" s="44"/>
      <c r="Z343" s="44"/>
      <c r="AA343" s="44"/>
      <c r="AB343" s="44"/>
      <c r="AC343" s="27">
        <f t="shared" si="76"/>
        <v>0</v>
      </c>
      <c r="AD343" s="60">
        <f t="shared" si="77"/>
        <v>31</v>
      </c>
      <c r="AE343" s="68">
        <f t="shared" si="78"/>
        <v>275</v>
      </c>
    </row>
    <row r="344" spans="3:31" s="72" customFormat="1" x14ac:dyDescent="0.2">
      <c r="C344" s="17" t="s">
        <v>81</v>
      </c>
      <c r="D344" s="66">
        <v>11</v>
      </c>
      <c r="E344" s="44"/>
      <c r="F344" s="44"/>
      <c r="G344" s="44"/>
      <c r="H344" s="44"/>
      <c r="I344" s="44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44"/>
      <c r="Y344" s="44"/>
      <c r="Z344" s="44"/>
      <c r="AA344" s="44"/>
      <c r="AB344" s="44"/>
      <c r="AC344" s="27">
        <f t="shared" si="76"/>
        <v>0</v>
      </c>
      <c r="AD344" s="60">
        <f t="shared" si="77"/>
        <v>30</v>
      </c>
      <c r="AE344" s="68">
        <f t="shared" si="78"/>
        <v>306</v>
      </c>
    </row>
    <row r="345" spans="3:31" s="72" customFormat="1" ht="13.5" thickBot="1" x14ac:dyDescent="0.25">
      <c r="C345" s="17" t="s">
        <v>82</v>
      </c>
      <c r="D345" s="66">
        <v>12</v>
      </c>
      <c r="E345" s="44"/>
      <c r="F345" s="44"/>
      <c r="G345" s="44"/>
      <c r="H345" s="44"/>
      <c r="I345" s="44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44"/>
      <c r="Y345" s="44"/>
      <c r="Z345" s="44"/>
      <c r="AA345" s="44"/>
      <c r="AB345" s="44"/>
      <c r="AC345" s="27">
        <f t="shared" si="76"/>
        <v>0</v>
      </c>
      <c r="AD345" s="60">
        <f t="shared" si="77"/>
        <v>31</v>
      </c>
      <c r="AE345" s="68">
        <f t="shared" si="78"/>
        <v>336</v>
      </c>
    </row>
    <row r="346" spans="3:31" s="72" customFormat="1" ht="13.5" thickBot="1" x14ac:dyDescent="0.25">
      <c r="C346" s="21" t="s">
        <v>83</v>
      </c>
      <c r="D346" s="15"/>
      <c r="E346" s="14">
        <f t="shared" ref="E346:AB346" si="79">SUMPRODUCT(E334:E345,$AD334:$AD345)</f>
        <v>0</v>
      </c>
      <c r="F346" s="14">
        <f t="shared" si="79"/>
        <v>0</v>
      </c>
      <c r="G346" s="14">
        <f t="shared" si="79"/>
        <v>0</v>
      </c>
      <c r="H346" s="14">
        <f t="shared" si="79"/>
        <v>0</v>
      </c>
      <c r="I346" s="14">
        <f t="shared" si="79"/>
        <v>0</v>
      </c>
      <c r="J346" s="14">
        <f t="shared" si="79"/>
        <v>0</v>
      </c>
      <c r="K346" s="14">
        <f t="shared" si="79"/>
        <v>0</v>
      </c>
      <c r="L346" s="14">
        <f t="shared" si="79"/>
        <v>0</v>
      </c>
      <c r="M346" s="14">
        <f t="shared" si="79"/>
        <v>0</v>
      </c>
      <c r="N346" s="14">
        <f t="shared" si="79"/>
        <v>0</v>
      </c>
      <c r="O346" s="14">
        <f t="shared" si="79"/>
        <v>0</v>
      </c>
      <c r="P346" s="14">
        <f t="shared" si="79"/>
        <v>0</v>
      </c>
      <c r="Q346" s="14">
        <f t="shared" si="79"/>
        <v>0</v>
      </c>
      <c r="R346" s="14">
        <f t="shared" si="79"/>
        <v>0</v>
      </c>
      <c r="S346" s="14">
        <f t="shared" si="79"/>
        <v>0</v>
      </c>
      <c r="T346" s="14">
        <f t="shared" si="79"/>
        <v>0</v>
      </c>
      <c r="U346" s="14">
        <f t="shared" si="79"/>
        <v>0</v>
      </c>
      <c r="V346" s="14">
        <f t="shared" si="79"/>
        <v>0</v>
      </c>
      <c r="W346" s="14">
        <f t="shared" si="79"/>
        <v>0</v>
      </c>
      <c r="X346" s="14">
        <f t="shared" si="79"/>
        <v>0</v>
      </c>
      <c r="Y346" s="14">
        <f t="shared" si="79"/>
        <v>0</v>
      </c>
      <c r="Z346" s="14">
        <f t="shared" si="79"/>
        <v>0</v>
      </c>
      <c r="AA346" s="14">
        <f t="shared" si="79"/>
        <v>0</v>
      </c>
      <c r="AB346" s="14">
        <f t="shared" si="79"/>
        <v>0</v>
      </c>
      <c r="AC346" s="28">
        <f>SUM(AC334:AC345)</f>
        <v>0</v>
      </c>
      <c r="AD346" s="61"/>
      <c r="AE346" s="66"/>
    </row>
    <row r="347" spans="3:31" s="72" customFormat="1" ht="13.5" thickBot="1" x14ac:dyDescent="0.25">
      <c r="C347" s="17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29" t="str">
        <f>IF(AC346=SUM(E346:AB346),"","ERROR")</f>
        <v/>
      </c>
      <c r="AD347" s="61"/>
      <c r="AE347" s="66"/>
    </row>
    <row r="348" spans="3:31" s="72" customFormat="1" x14ac:dyDescent="0.2">
      <c r="C348" s="17"/>
      <c r="D348" s="25">
        <f>D331+1</f>
        <v>21</v>
      </c>
      <c r="E348" s="16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30"/>
      <c r="AD348" s="61"/>
      <c r="AE348" s="66"/>
    </row>
    <row r="349" spans="3:31" s="72" customFormat="1" x14ac:dyDescent="0.2">
      <c r="C349" s="17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30"/>
      <c r="AD349" s="61"/>
      <c r="AE349" s="66"/>
    </row>
    <row r="350" spans="3:31" s="72" customFormat="1" x14ac:dyDescent="0.2">
      <c r="C350" s="17" t="s">
        <v>3</v>
      </c>
      <c r="D350" s="17"/>
      <c r="E350" s="42">
        <v>100</v>
      </c>
      <c r="F350" s="42">
        <v>200</v>
      </c>
      <c r="G350" s="42">
        <v>300</v>
      </c>
      <c r="H350" s="42">
        <v>400</v>
      </c>
      <c r="I350" s="42">
        <v>500</v>
      </c>
      <c r="J350" s="70">
        <v>600</v>
      </c>
      <c r="K350" s="70">
        <v>700</v>
      </c>
      <c r="L350" s="70">
        <v>800</v>
      </c>
      <c r="M350" s="70">
        <v>900</v>
      </c>
      <c r="N350" s="38">
        <v>1000</v>
      </c>
      <c r="O350" s="38">
        <v>1100</v>
      </c>
      <c r="P350" s="38">
        <v>1200</v>
      </c>
      <c r="Q350" s="38">
        <v>1300</v>
      </c>
      <c r="R350" s="38">
        <v>1400</v>
      </c>
      <c r="S350" s="38">
        <v>1500</v>
      </c>
      <c r="T350" s="38">
        <v>1600</v>
      </c>
      <c r="U350" s="38">
        <v>1700</v>
      </c>
      <c r="V350" s="38">
        <v>1800</v>
      </c>
      <c r="W350" s="38">
        <v>1900</v>
      </c>
      <c r="X350" s="43">
        <v>2000</v>
      </c>
      <c r="Y350" s="43">
        <v>2100</v>
      </c>
      <c r="Z350" s="43">
        <v>2200</v>
      </c>
      <c r="AA350" s="43">
        <v>2300</v>
      </c>
      <c r="AB350" s="43">
        <v>2400</v>
      </c>
      <c r="AC350" s="31" t="s">
        <v>71</v>
      </c>
      <c r="AD350" s="59" t="s">
        <v>103</v>
      </c>
      <c r="AE350" s="66"/>
    </row>
    <row r="351" spans="3:31" s="72" customFormat="1" x14ac:dyDescent="0.2">
      <c r="C351" s="17" t="s">
        <v>72</v>
      </c>
      <c r="D351" s="66">
        <v>1</v>
      </c>
      <c r="E351" s="44"/>
      <c r="F351" s="44"/>
      <c r="G351" s="44"/>
      <c r="H351" s="44"/>
      <c r="I351" s="44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44"/>
      <c r="Y351" s="44"/>
      <c r="Z351" s="44"/>
      <c r="AA351" s="44"/>
      <c r="AB351" s="44"/>
      <c r="AC351" s="27">
        <f>SUM(E351:AB351)*AD351</f>
        <v>0</v>
      </c>
      <c r="AD351" s="60">
        <f>DAY(EOMONTH(AE351,0))</f>
        <v>31</v>
      </c>
      <c r="AE351" s="68">
        <f>DATE($E$348,D351,1)</f>
        <v>1</v>
      </c>
    </row>
    <row r="352" spans="3:31" s="72" customFormat="1" x14ac:dyDescent="0.2">
      <c r="C352" s="17" t="s">
        <v>73</v>
      </c>
      <c r="D352" s="66">
        <v>2</v>
      </c>
      <c r="E352" s="44"/>
      <c r="F352" s="44"/>
      <c r="G352" s="44"/>
      <c r="H352" s="44"/>
      <c r="I352" s="44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44"/>
      <c r="Y352" s="44"/>
      <c r="Z352" s="44"/>
      <c r="AA352" s="44"/>
      <c r="AB352" s="44"/>
      <c r="AC352" s="27">
        <f t="shared" ref="AC352:AC362" si="80">SUM(E352:AB352)*AD352</f>
        <v>0</v>
      </c>
      <c r="AD352" s="60">
        <f t="shared" ref="AD352:AD362" si="81">DAY(EOMONTH(AE352,0))</f>
        <v>28</v>
      </c>
      <c r="AE352" s="68">
        <f t="shared" ref="AE352:AE362" si="82">DATE($E$348,D352,1)</f>
        <v>32</v>
      </c>
    </row>
    <row r="353" spans="3:31" s="72" customFormat="1" x14ac:dyDescent="0.2">
      <c r="C353" s="17" t="s">
        <v>74</v>
      </c>
      <c r="D353" s="66">
        <v>3</v>
      </c>
      <c r="E353" s="44"/>
      <c r="F353" s="44"/>
      <c r="G353" s="44"/>
      <c r="H353" s="44"/>
      <c r="I353" s="44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44"/>
      <c r="Y353" s="44"/>
      <c r="Z353" s="44"/>
      <c r="AA353" s="44"/>
      <c r="AB353" s="44"/>
      <c r="AC353" s="27">
        <f t="shared" si="80"/>
        <v>0</v>
      </c>
      <c r="AD353" s="60">
        <f t="shared" si="81"/>
        <v>31</v>
      </c>
      <c r="AE353" s="68">
        <f t="shared" si="82"/>
        <v>61</v>
      </c>
    </row>
    <row r="354" spans="3:31" s="72" customFormat="1" x14ac:dyDescent="0.2">
      <c r="C354" s="17" t="s">
        <v>75</v>
      </c>
      <c r="D354" s="66">
        <v>4</v>
      </c>
      <c r="E354" s="44"/>
      <c r="F354" s="44"/>
      <c r="G354" s="44"/>
      <c r="H354" s="44"/>
      <c r="I354" s="44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44"/>
      <c r="Y354" s="44"/>
      <c r="Z354" s="44"/>
      <c r="AA354" s="44"/>
      <c r="AB354" s="44"/>
      <c r="AC354" s="27">
        <f t="shared" si="80"/>
        <v>0</v>
      </c>
      <c r="AD354" s="60">
        <f t="shared" si="81"/>
        <v>30</v>
      </c>
      <c r="AE354" s="68">
        <f t="shared" si="82"/>
        <v>92</v>
      </c>
    </row>
    <row r="355" spans="3:31" s="72" customFormat="1" x14ac:dyDescent="0.2">
      <c r="C355" s="17" t="s">
        <v>68</v>
      </c>
      <c r="D355" s="66">
        <v>5</v>
      </c>
      <c r="E355" s="44"/>
      <c r="F355" s="44"/>
      <c r="G355" s="44"/>
      <c r="H355" s="44"/>
      <c r="I355" s="44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44"/>
      <c r="Y355" s="44"/>
      <c r="Z355" s="44"/>
      <c r="AA355" s="44"/>
      <c r="AB355" s="44"/>
      <c r="AC355" s="27">
        <f t="shared" si="80"/>
        <v>0</v>
      </c>
      <c r="AD355" s="60">
        <f t="shared" si="81"/>
        <v>31</v>
      </c>
      <c r="AE355" s="68">
        <f t="shared" si="82"/>
        <v>122</v>
      </c>
    </row>
    <row r="356" spans="3:31" s="72" customFormat="1" x14ac:dyDescent="0.2">
      <c r="C356" s="17" t="s">
        <v>76</v>
      </c>
      <c r="D356" s="66">
        <v>6</v>
      </c>
      <c r="E356" s="44"/>
      <c r="F356" s="44"/>
      <c r="G356" s="44"/>
      <c r="H356" s="44"/>
      <c r="I356" s="44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44"/>
      <c r="Y356" s="44"/>
      <c r="Z356" s="44"/>
      <c r="AA356" s="44"/>
      <c r="AB356" s="44"/>
      <c r="AC356" s="27">
        <f t="shared" si="80"/>
        <v>0</v>
      </c>
      <c r="AD356" s="60">
        <f t="shared" si="81"/>
        <v>30</v>
      </c>
      <c r="AE356" s="68">
        <f t="shared" si="82"/>
        <v>153</v>
      </c>
    </row>
    <row r="357" spans="3:31" s="72" customFormat="1" x14ac:dyDescent="0.2">
      <c r="C357" s="17" t="s">
        <v>77</v>
      </c>
      <c r="D357" s="66">
        <v>7</v>
      </c>
      <c r="E357" s="44"/>
      <c r="F357" s="44"/>
      <c r="G357" s="44"/>
      <c r="H357" s="44"/>
      <c r="I357" s="44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44"/>
      <c r="Y357" s="44"/>
      <c r="Z357" s="44"/>
      <c r="AA357" s="44"/>
      <c r="AB357" s="44"/>
      <c r="AC357" s="27">
        <f t="shared" si="80"/>
        <v>0</v>
      </c>
      <c r="AD357" s="60">
        <f t="shared" si="81"/>
        <v>31</v>
      </c>
      <c r="AE357" s="68">
        <f t="shared" si="82"/>
        <v>183</v>
      </c>
    </row>
    <row r="358" spans="3:31" s="72" customFormat="1" x14ac:dyDescent="0.2">
      <c r="C358" s="17" t="s">
        <v>78</v>
      </c>
      <c r="D358" s="66">
        <v>8</v>
      </c>
      <c r="E358" s="44"/>
      <c r="F358" s="44"/>
      <c r="G358" s="44"/>
      <c r="H358" s="44"/>
      <c r="I358" s="44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44"/>
      <c r="Y358" s="44"/>
      <c r="Z358" s="44"/>
      <c r="AA358" s="44"/>
      <c r="AB358" s="44"/>
      <c r="AC358" s="27">
        <f t="shared" si="80"/>
        <v>0</v>
      </c>
      <c r="AD358" s="60">
        <f t="shared" si="81"/>
        <v>31</v>
      </c>
      <c r="AE358" s="68">
        <f t="shared" si="82"/>
        <v>214</v>
      </c>
    </row>
    <row r="359" spans="3:31" s="72" customFormat="1" x14ac:dyDescent="0.2">
      <c r="C359" s="17" t="s">
        <v>79</v>
      </c>
      <c r="D359" s="66">
        <v>9</v>
      </c>
      <c r="E359" s="44"/>
      <c r="F359" s="44"/>
      <c r="G359" s="44"/>
      <c r="H359" s="44"/>
      <c r="I359" s="44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44"/>
      <c r="Y359" s="44"/>
      <c r="Z359" s="44"/>
      <c r="AA359" s="44"/>
      <c r="AB359" s="44"/>
      <c r="AC359" s="27">
        <f t="shared" si="80"/>
        <v>0</v>
      </c>
      <c r="AD359" s="60">
        <f t="shared" si="81"/>
        <v>30</v>
      </c>
      <c r="AE359" s="68">
        <f t="shared" si="82"/>
        <v>245</v>
      </c>
    </row>
    <row r="360" spans="3:31" s="72" customFormat="1" x14ac:dyDescent="0.2">
      <c r="C360" s="17" t="s">
        <v>80</v>
      </c>
      <c r="D360" s="66">
        <v>10</v>
      </c>
      <c r="E360" s="44"/>
      <c r="F360" s="44"/>
      <c r="G360" s="44"/>
      <c r="H360" s="44"/>
      <c r="I360" s="44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44"/>
      <c r="Y360" s="44"/>
      <c r="Z360" s="44"/>
      <c r="AA360" s="44"/>
      <c r="AB360" s="44"/>
      <c r="AC360" s="27">
        <f t="shared" si="80"/>
        <v>0</v>
      </c>
      <c r="AD360" s="60">
        <f t="shared" si="81"/>
        <v>31</v>
      </c>
      <c r="AE360" s="68">
        <f t="shared" si="82"/>
        <v>275</v>
      </c>
    </row>
    <row r="361" spans="3:31" s="72" customFormat="1" x14ac:dyDescent="0.2">
      <c r="C361" s="17" t="s">
        <v>81</v>
      </c>
      <c r="D361" s="66">
        <v>11</v>
      </c>
      <c r="E361" s="44"/>
      <c r="F361" s="44"/>
      <c r="G361" s="44"/>
      <c r="H361" s="44"/>
      <c r="I361" s="44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44"/>
      <c r="Y361" s="44"/>
      <c r="Z361" s="44"/>
      <c r="AA361" s="44"/>
      <c r="AB361" s="44"/>
      <c r="AC361" s="27">
        <f t="shared" si="80"/>
        <v>0</v>
      </c>
      <c r="AD361" s="60">
        <f t="shared" si="81"/>
        <v>30</v>
      </c>
      <c r="AE361" s="68">
        <f t="shared" si="82"/>
        <v>306</v>
      </c>
    </row>
    <row r="362" spans="3:31" s="72" customFormat="1" ht="13.5" thickBot="1" x14ac:dyDescent="0.25">
      <c r="C362" s="17" t="s">
        <v>82</v>
      </c>
      <c r="D362" s="66">
        <v>12</v>
      </c>
      <c r="E362" s="44"/>
      <c r="F362" s="44"/>
      <c r="G362" s="44"/>
      <c r="H362" s="44"/>
      <c r="I362" s="44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44"/>
      <c r="Y362" s="44"/>
      <c r="Z362" s="44"/>
      <c r="AA362" s="44"/>
      <c r="AB362" s="44"/>
      <c r="AC362" s="27">
        <f t="shared" si="80"/>
        <v>0</v>
      </c>
      <c r="AD362" s="60">
        <f t="shared" si="81"/>
        <v>31</v>
      </c>
      <c r="AE362" s="68">
        <f t="shared" si="82"/>
        <v>336</v>
      </c>
    </row>
    <row r="363" spans="3:31" s="72" customFormat="1" ht="13.5" thickBot="1" x14ac:dyDescent="0.25">
      <c r="C363" s="21" t="s">
        <v>83</v>
      </c>
      <c r="D363" s="15"/>
      <c r="E363" s="14">
        <f t="shared" ref="E363:AB363" si="83">SUMPRODUCT(E351:E362,$AD351:$AD362)</f>
        <v>0</v>
      </c>
      <c r="F363" s="14">
        <f t="shared" si="83"/>
        <v>0</v>
      </c>
      <c r="G363" s="14">
        <f t="shared" si="83"/>
        <v>0</v>
      </c>
      <c r="H363" s="14">
        <f t="shared" si="83"/>
        <v>0</v>
      </c>
      <c r="I363" s="14">
        <f t="shared" si="83"/>
        <v>0</v>
      </c>
      <c r="J363" s="14">
        <f t="shared" si="83"/>
        <v>0</v>
      </c>
      <c r="K363" s="14">
        <f t="shared" si="83"/>
        <v>0</v>
      </c>
      <c r="L363" s="14">
        <f t="shared" si="83"/>
        <v>0</v>
      </c>
      <c r="M363" s="14">
        <f t="shared" si="83"/>
        <v>0</v>
      </c>
      <c r="N363" s="14">
        <f t="shared" si="83"/>
        <v>0</v>
      </c>
      <c r="O363" s="14">
        <f t="shared" si="83"/>
        <v>0</v>
      </c>
      <c r="P363" s="14">
        <f t="shared" si="83"/>
        <v>0</v>
      </c>
      <c r="Q363" s="14">
        <f t="shared" si="83"/>
        <v>0</v>
      </c>
      <c r="R363" s="14">
        <f t="shared" si="83"/>
        <v>0</v>
      </c>
      <c r="S363" s="14">
        <f t="shared" si="83"/>
        <v>0</v>
      </c>
      <c r="T363" s="14">
        <f t="shared" si="83"/>
        <v>0</v>
      </c>
      <c r="U363" s="14">
        <f t="shared" si="83"/>
        <v>0</v>
      </c>
      <c r="V363" s="14">
        <f t="shared" si="83"/>
        <v>0</v>
      </c>
      <c r="W363" s="14">
        <f t="shared" si="83"/>
        <v>0</v>
      </c>
      <c r="X363" s="14">
        <f t="shared" si="83"/>
        <v>0</v>
      </c>
      <c r="Y363" s="14">
        <f t="shared" si="83"/>
        <v>0</v>
      </c>
      <c r="Z363" s="14">
        <f t="shared" si="83"/>
        <v>0</v>
      </c>
      <c r="AA363" s="14">
        <f t="shared" si="83"/>
        <v>0</v>
      </c>
      <c r="AB363" s="14">
        <f t="shared" si="83"/>
        <v>0</v>
      </c>
      <c r="AC363" s="28">
        <f>SUM(AC351:AC362)</f>
        <v>0</v>
      </c>
      <c r="AD363" s="62"/>
      <c r="AE363" s="66"/>
    </row>
    <row r="364" spans="3:31" s="72" customFormat="1" x14ac:dyDescent="0.2">
      <c r="C364" s="17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89" t="str">
        <f>IF(AC363=SUM(E363:AB363),"","ERROR")</f>
        <v/>
      </c>
      <c r="AD364" s="62"/>
      <c r="AE364" s="66"/>
    </row>
  </sheetData>
  <mergeCells count="9">
    <mergeCell ref="F3:AD3"/>
    <mergeCell ref="Z4:AA4"/>
    <mergeCell ref="AB4:AC4"/>
    <mergeCell ref="F5:I5"/>
    <mergeCell ref="J5:O5"/>
    <mergeCell ref="P5:R5"/>
    <mergeCell ref="S5:W5"/>
    <mergeCell ref="X5:AB5"/>
    <mergeCell ref="AC5:AD5"/>
  </mergeCells>
  <conditionalFormatting sqref="J5:O5 S5:W5 AC5:AD5">
    <cfRule type="cellIs" dxfId="0" priority="1" stopIfTrue="1" operator="equal">
      <formula>0</formula>
    </cfRule>
  </conditionalFormatting>
  <pageMargins left="0.7" right="0.7" top="1" bottom="1" header="0.3" footer="0.3"/>
  <pageSetup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index</vt:lpstr>
      <vt:lpstr>Estimated Future Generation</vt:lpstr>
      <vt:lpstr>errlist</vt:lpstr>
      <vt:lpstr>ERRlistyear</vt:lpstr>
      <vt:lpstr>fac_statuslist</vt:lpstr>
      <vt:lpstr>genfacilitydeliverability</vt:lpstr>
      <vt:lpstr>interconnectstatus</vt:lpstr>
      <vt:lpstr>securitylist</vt:lpstr>
      <vt:lpstr>sitecontrol</vt:lpstr>
      <vt:lpstr>statelist</vt:lpstr>
    </vt:vector>
  </TitlesOfParts>
  <Company>Pacific Gas and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act6</dc:creator>
  <cp:lastModifiedBy>Mahayla Slackerelli</cp:lastModifiedBy>
  <cp:lastPrinted>2019-02-12T21:00:02Z</cp:lastPrinted>
  <dcterms:created xsi:type="dcterms:W3CDTF">2007-02-14T02:05:49Z</dcterms:created>
  <dcterms:modified xsi:type="dcterms:W3CDTF">2019-02-12T21:03:42Z</dcterms:modified>
</cp:coreProperties>
</file>